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iretoria Administrativa\OK FSPSS - Licitações e Compras\003 - PROCESSOS DE COMPRA\2022\03 - PREGÃO PRESENCIAL\PROCESSO Nº 135.2022 - AQUISIÇÃO DE EQUIPAMENTOS MÉDICO-HOSPITALARES E ODONTOLÓGICOS\"/>
    </mc:Choice>
  </mc:AlternateContent>
  <bookViews>
    <workbookView xWindow="0" yWindow="0" windowWidth="20460" windowHeight="7680"/>
  </bookViews>
  <sheets>
    <sheet name="Sheet1" sheetId="1" r:id="rId1"/>
  </sheets>
  <definedNames>
    <definedName name="_xlnm.Print_Area" localSheetId="0">Sheet1!$A$1:$M$78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9" i="1" l="1"/>
  <c r="L68" i="1"/>
  <c r="L67" i="1"/>
  <c r="L63" i="1"/>
  <c r="L65" i="1" s="1"/>
  <c r="L64" i="1"/>
  <c r="L60" i="1"/>
  <c r="L61" i="1" s="1"/>
  <c r="L58" i="1"/>
  <c r="L57" i="1"/>
  <c r="L54" i="1"/>
  <c r="L55" i="1" s="1"/>
  <c r="L48" i="1"/>
  <c r="L47" i="1"/>
  <c r="L44" i="1"/>
  <c r="L45" i="1" s="1"/>
  <c r="L42" i="1"/>
  <c r="L41" i="1"/>
  <c r="L38" i="1"/>
  <c r="L39" i="1" s="1"/>
  <c r="L36" i="1"/>
  <c r="L35" i="1"/>
  <c r="L32" i="1"/>
  <c r="L33" i="1" s="1"/>
  <c r="L26" i="1"/>
  <c r="L25" i="1"/>
  <c r="L24" i="1"/>
  <c r="L51" i="1"/>
  <c r="L52" i="1" s="1"/>
  <c r="L28" i="1" l="1"/>
  <c r="L29" i="1"/>
  <c r="L30" i="1" l="1"/>
  <c r="F71" i="1" s="1"/>
</calcChain>
</file>

<file path=xl/sharedStrings.xml><?xml version="1.0" encoding="utf-8"?>
<sst xmlns="http://schemas.openxmlformats.org/spreadsheetml/2006/main" count="103" uniqueCount="85">
  <si>
    <t>Lei Complementar nº 168/2013 e alterações</t>
  </si>
  <si>
    <t xml:space="preserve">FUNDAÇÃO DE SAÚDE PÚBLICA DE SÃO SEBASTIÃO </t>
  </si>
  <si>
    <t>CNPJ:</t>
  </si>
  <si>
    <t>ENDEREÇO:</t>
  </si>
  <si>
    <t>CEP:</t>
  </si>
  <si>
    <t>INSCRIÇÃO ESTADUAL:</t>
  </si>
  <si>
    <t>CIDADE:</t>
  </si>
  <si>
    <t>ESTADO:</t>
  </si>
  <si>
    <t>E-MAIL:</t>
  </si>
  <si>
    <t>ITEM</t>
  </si>
  <si>
    <t>QTD.</t>
  </si>
  <si>
    <t>DESCRIÇÃO</t>
  </si>
  <si>
    <t>VALOR UNITÁRIO (R$)</t>
  </si>
  <si>
    <t>/</t>
  </si>
  <si>
    <t>,</t>
  </si>
  <si>
    <t>LOCAL E DATA</t>
  </si>
  <si>
    <t>VALOR TOTAL (R$)</t>
  </si>
  <si>
    <t>PROPOSTA COMERCIAL</t>
  </si>
  <si>
    <t>VALIDADE DA PROPOSTA: 60 (SESSENTA) DIAS</t>
  </si>
  <si>
    <t>CONDIÇOES DE PAGAMENTO: 30 (TRINTA) DIAS</t>
  </si>
  <si>
    <t>PROPONENTE:</t>
  </si>
  <si>
    <t>FONE:</t>
  </si>
  <si>
    <t>BANCO:</t>
  </si>
  <si>
    <t>AGÊNCIA:</t>
  </si>
  <si>
    <t>CONTA CORRENTE:</t>
  </si>
  <si>
    <t>NOME:</t>
  </si>
  <si>
    <t>CARIMBO, ASSINATURA, RG E CPF</t>
  </si>
  <si>
    <t>UNID</t>
  </si>
  <si>
    <t>LOTE</t>
  </si>
  <si>
    <t>VALOR TOTAL LOTE 1:</t>
  </si>
  <si>
    <t>VALOR TOTAL LOTE 2:</t>
  </si>
  <si>
    <t>VALOR TOTAL LOTE 3:</t>
  </si>
  <si>
    <t>MARCA</t>
  </si>
  <si>
    <t>VALOR TOTAL LOTE 4:</t>
  </si>
  <si>
    <t>VALOR TOTAL LOTE 5:</t>
  </si>
  <si>
    <t>PROCESSO N° 77/2022</t>
  </si>
  <si>
    <t>OBJETO: AQUISIÇÃO DE MATERIAL HOSPITALAR PARA UTILIZAÇÃO NO AMBULATÓRIO DE PEQUENAS CIRURGIAS / AMBULATÓRIO DE FERIDAS .</t>
  </si>
  <si>
    <t>ROL</t>
  </si>
  <si>
    <r>
      <rPr>
        <b/>
        <sz val="10"/>
        <color theme="1"/>
        <rFont val="Times New Roman"/>
        <family val="1"/>
      </rPr>
      <t>FILME TRANSPARENTE PARA CURATIVO EM ROLO</t>
    </r>
    <r>
      <rPr>
        <sz val="10"/>
        <color theme="1"/>
        <rFont val="Times New Roman"/>
        <family val="1"/>
      </rPr>
      <t xml:space="preserve"> - FILME DE POLIURETANO NÃO ESTÉRIL, COBERTO POR UM ADESIVO HIPOALERGENICO TRANSPARENTE COM PLANIMETRIA, PERMEAVEL A VAPOR, PERMITINDO TROCAS GASOSAS, IMPERMEAVEL A AGUA, BACTERIAS E VIRUS, ATUANDO COMO BARREIRA DE PROTEÇAO PARA A PELE 10 CM X 10 M</t>
    </r>
  </si>
  <si>
    <t>VALOR TOTAL LOTE 7:</t>
  </si>
  <si>
    <t>VALOR TOTAL LOTE 6:</t>
  </si>
  <si>
    <t>UND</t>
  </si>
  <si>
    <t>ASPIRADOR DE SECREÇÃO PARA REDE CANALIZADA DE AR COMPRIMIDO TIPO VENTURE COM TAMPA DE NYLON INJETADO NA COR PADRÃO DO GÁS (AMARELO) , CONFORME NORMA ABNT, COM INSERTO EM METAL CROMADO, BOTÃO DE CONTROLE DE ASPIRAÇÃO E FRASCO COLETOR EM VIDRO COM ROSCA, GRADUADO 500 ML.</t>
  </si>
  <si>
    <t xml:space="preserve"> ASPIRADOR DE SECREÇÕES PORTATIL - PORTÁTIL, SILENCIOSO, ECONÔMICO E DE FÁCIL MANUSEIO.SEM NECESSIDADE DE MANUTENÇÃO E LUBRIFICANTES. USO CLÍNICO, ODONTOLÓGICO, VETERINÁRIO E CIRÚRGICO. VOLTAGEM: 127/220V~FREQUÊNCIA: 60 HZ POTÊNCIA: 160VA, RUÍDO: 61,5 DBA VÁCUO MÁX: 600 MHG, VAZÃO: 20 L/MIN (FLUXO LIVRE), CAPACIDADE DO RECIPIENTE: 1300 ML, COMPRIMENTO DO CABO DE ALIMENTAÇÃO: 1,2 M, DIMENSÕES: EMBALAGEM (AXLXP)(CM): 20,5X30,3X13,7 PESO TOTAL:2,5KG</t>
  </si>
  <si>
    <t>LOTE 1 – PARTICIPAÇÃO EXCLUSIVA DE ME/EPP</t>
  </si>
  <si>
    <t>LOTE 2 – PARTICIPAÇÃO EXCLUSIVA DE ME/EPP</t>
  </si>
  <si>
    <t>BALANÇA DIGITAL PESAGEM P/ADULTOS COM REGUA CAP. 200 KILOS, VOLTAGEM 220V OU BIVOLT.</t>
  </si>
  <si>
    <t>BALANÇA DIGITAL INFANTIL CAPACIDADE PARA 15 KG, DIVISÕES DE 5 G, PÉS REGULÁVEIS EM BORRACHA SINTÉTICA, CONCHA ANATOMICA 540X 290 MM ACOLCHOADA, CHAVE SELETORA DE TENSÃO 110/220 V, DISPLAY COM 5 DIGITOS, FUNÇÃO TECLA TARA</t>
  </si>
  <si>
    <t>BALANÇA PORTÁTIL DIGITAL CAPACIDADE 150 KG. MATERIAL: VIDRO</t>
  </si>
  <si>
    <t>LOTE 3 – PARTICIPAÇÃO EXCLUSIVA DE ME/EPP</t>
  </si>
  <si>
    <t>LOTE 4 – PARTICIPAÇÃO EXCLUSIVA DE ME/EPP</t>
  </si>
  <si>
    <t>LOTE 5 – PARTICIPAÇÃO EXCLUSIVA DE ME/EPP</t>
  </si>
  <si>
    <t>LOTE 6– PARTICIPAÇÃO EXCLUSIVA DE ME/EPP</t>
  </si>
  <si>
    <t>DETECTOR FETAL PORTATIL COM REGULAGEM DE VOLUME, ALIMENTAÇÃO POR 2 BATERIAS 9 V, FREQUENCIA DE 2,2 MHZ, FONE DE OUVIDO PESO MAX 500 G ENTRADA PARA FONE DE OUVIDO, LED INDICADOR DE BATERIA FRACA</t>
  </si>
  <si>
    <t>DESFIBRILADOR EXTERNO AUTOMÁTICO (DEA), ADULTO E PEDIATRICO CONFIGURAVEIS, QUE PERMITA A UTILIZAÇÃO DE ELETRODOS ADULTOS OU PEDIATRICOS. DEVE PROMOVER RESSUSCITAÇÃO CARDIOPULMONAR, COM FEEDBACK SOBRE A PROFUNDIDADE E FREQUENCIA DURANTE AS COMPRESSÕES TORÁCIAS. DISPLAY DE CRISTAL LIQUIDO CONFIGURÁVEL.  ALIMENTAÇÃO: BATERIAS DE LÍTIO COMUNS QUE PERMITAM AUTONOMIA DE ATÉ 5 ANOS EM ESPERA. QUE UTILIZE ELETRODOS DE PEÇA ÚNICA (AGILIZANDO USO EMERGENCIAL). GARANTIA DE 12 MESES. COM ASSESSÓRIOS (JOGO DE BATERIAS, BOLSA PARA TRANSPORTE, 01 ELETRODO E MANUAIS EM PORTUGUES), VOLTAGEM 220V OU BIVOLT.</t>
  </si>
  <si>
    <t>LOTE 7 – AMPLA DISPUTA</t>
  </si>
  <si>
    <t>CÂMARA PARA CONSERVAÇÃO DE IMUNOBIOLÓGICOS, EQUIPAMENTO VERTICAL CONSTRUÍDA INTERNA E EXTERNA EM MATERIAL ANTICORROSIVO DE FORMATO  RETANGULAR  GABINETE TIPO VITRINE PORTA DE VIDRO SISTEMA  ANTIEMBAÇANTE CAPACIDADE DE ARMAZENAMENTO MÍNIMO DE 400 LTS DEGELO  AUTOMÁTICO MÍNIMO 5 PRATELEIRAS/GAVETAS CIRCULAÇÃO DE AR FORÇADO PAINEL  DE COMANDO FRONTAL, SUPERIOR, DISPLAY EM LCD, DOTADO DE SENSORES PARA  LEITURA DIGITAL DE TEMPERATURA (IMERSO EM SOLUÇÃO, NO AR E LIGADO AO  SISTEMA DE SEGURANÇA); ALARME (PORTA ABERTA, TEMPERATURA ABAIXO DE 2ºC E  ACIMA DE 8ºC) INIBIDOR DE ALARME; ILUMINAÇÃO INTERNA;  ALIMENTAÇÃO  220V; COM   SISTEMA DE DISCADORA SISTEMA DE EMERGÊNCIA E SOFTWARE DE CONTROLE.</t>
  </si>
  <si>
    <t>LOTE 8 – PARTICIPAÇÃO EXCLUSIVA DE ME/EPP</t>
  </si>
  <si>
    <t>CARRINHO DE EMERGENCIA - COMPLETO. COM SUPORTE DE SORO, TÁBUA PARA RCP, TAMPO EM INOX, PÉS EM TUBOS QUADRADOS COM RODIZIOS DE 3". DIMENSÕES APROXIMADAS: 0,40M LARGURA X 0,80M DE COMPRIMENTO X 0,80M DE ALTURA, COM TOMADA ELÉTRICA VOLTAGEM 220V.</t>
  </si>
  <si>
    <t>VALOR TOTAL LOTE 8:</t>
  </si>
  <si>
    <t>LOTE 9 – PARTICIPAÇÃO EXCLUSIVA DE ME/EPP</t>
  </si>
  <si>
    <t>VALOR TOTAL LOTE 9:</t>
  </si>
  <si>
    <t>LARINGOSCOPIO ADULTO COM 3 LAMINAS CURVAS</t>
  </si>
  <si>
    <t>LARINGOSCOPIO INFANTIL COM 3 LAMINAS CURVAS</t>
  </si>
  <si>
    <t>LOTE 10 – PARTICIPAÇÃO EXCLUSIVA DE ME/EPP</t>
  </si>
  <si>
    <t>VALOR TOTAL LOTE 10:</t>
  </si>
  <si>
    <t>AUTOCLAVE PARA USO ODONTOLÓGICO; HORIZONTAL; AUTOMÁTICA, CAPACIDADE DE 21L; CICLO AUTOMÁTICO; DIMENSÃO APROXIMADA DA CÂMARA 25 X 43 CM; DIMENSÃO EXTERNA DE 39,5 X 38 X 61 CM; VÁLVULA ANTI-VÁCUO; CÂMARA EM ACO INOXIDAVEL; PORTA COM ABERTURA MANUAL; PAINEL DE CONTROLE DIGITAL, MANOMETRO DIGITAL COM BARRA DE LEDS; ACOMPANHA 3 BANDEJAS EM ACO INOX; 220V - 60HZ, POTENCIA DE 1600 W; SISTEMA ELETRÔNICO DE CONTROLE DE POTENCIA INCLUI GARANTIA DE 2 ANOS, PESO BRUTO DE 30,2 KG, MANUAL DE INSTRUÇÕES, CICLO DE ESTERILIZAÇÃO COM 55 MIN, SECAGEM COM PORTA ENTREABERTA, CONSUMO DE 500 WATTS/HORA. QUE ATENDA A ISSO 9001, ISO 13485, ISO 14001 E BOAS PRATICAS DE FABRICAÇÃO.</t>
  </si>
  <si>
    <t>LOTE 11 – PARTICIPAÇÃO EXCLUSIVA DE ME/EPP</t>
  </si>
  <si>
    <t>SELADORA DE PEDAL, GRAU CIRÚRGICO, BARRA TAMANHO MÍNIMO 25 CM 220V OU BIVOLT</t>
  </si>
  <si>
    <t>LOTE 12 – PARTICIPAÇÃO EXCLUSIVA DE ME/EPP</t>
  </si>
  <si>
    <t>VALOR TOTAL LOTE 11:</t>
  </si>
  <si>
    <t>VALOR TOTAL LOTE 12:</t>
  </si>
  <si>
    <t>FOCO CLÍNICO AUXILIAR, LUZ LED, HASTE FLEXÍVEL, REGULAGEM DE ALTURA, PÉS COM RODÍZIO, ESTRUTURA COM PINTURA ELETROSTÁTICA, 220V OU BIVOLT.</t>
  </si>
  <si>
    <t>LOTE 13 – PARTICIPAÇÃO EXCLUSIVA DE ME/EPP</t>
  </si>
  <si>
    <t>OTOSCOPIO ADULTO JOGO C/ 05 ESPECULOS</t>
  </si>
  <si>
    <t>OTOSCOPIO INFANTIL JOGO C/ 05 ESPÉCULOS</t>
  </si>
  <si>
    <t>VALOR TOTAL LOTE 13:</t>
  </si>
  <si>
    <t>LOTE 14 – PARTICIPAÇÃO EXCLUSIVA DE ME/EPP</t>
  </si>
  <si>
    <t>VALOR TOTAL LOTE 14:</t>
  </si>
  <si>
    <t>AMBU ADULTO EM SILICONE TRANSPARENTE COM RESERVATÓRIO DE OXIGÊNIO</t>
  </si>
  <si>
    <t>AMBU INFANTIL EM SILICONE TRANSPARENTE COM RESERVATÓRIO DE OXIGÊNIO</t>
  </si>
  <si>
    <t>VALOR TOTAL DOS LOTES:</t>
  </si>
  <si>
    <t>Os preços apresentados na proposta escrita e aqueles que porventura vierem a ser ofertados através de lances verbais, contemplam todos os custos diretos e indiretos referentes ao objeto licitado.</t>
  </si>
  <si>
    <r>
      <t>PRAZO DE GARANTIA: _____ meses.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(item 6.5.7 do Edital)</t>
    </r>
  </si>
  <si>
    <t>PREGÃO PRESENCIAL N° 14/2022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</si>
</sst>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$&quot;\ #,##0.00"/>
    <numFmt numFmtId="165" formatCode="&quot;R$&quot;#,##0.0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98">
    <xf numFmtId="0" fontId="0" fillId="0" borderId="0" xfId="0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0" fillId="0" borderId="0" xfId="0" applyBorder="1" applyAlignment="1"/>
    <xf numFmtId="0" fontId="6" fillId="0" borderId="4" xfId="0" applyFont="1" applyBorder="1" applyAlignment="1">
      <alignment horizontal="right"/>
    </xf>
    <xf numFmtId="0" fontId="6" fillId="0" borderId="4" xfId="0" applyFont="1" applyBorder="1" applyAlignment="1"/>
    <xf numFmtId="0" fontId="7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 applyAlignment="1"/>
    <xf numFmtId="0" fontId="5" fillId="0" borderId="4" xfId="0" applyFont="1" applyBorder="1" applyAlignment="1">
      <alignment horizontal="left"/>
    </xf>
    <xf numFmtId="0" fontId="2" fillId="0" borderId="2" xfId="0" applyFont="1" applyBorder="1" applyAlignment="1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wrapText="1"/>
    </xf>
    <xf numFmtId="0" fontId="7" fillId="0" borderId="0" xfId="0" applyFont="1" applyBorder="1" applyAlignment="1">
      <alignment vertical="center"/>
    </xf>
    <xf numFmtId="0" fontId="2" fillId="0" borderId="2" xfId="0" applyFont="1" applyBorder="1" applyAlignment="1">
      <alignment horizontal="left"/>
    </xf>
    <xf numFmtId="0" fontId="3" fillId="0" borderId="0" xfId="0" applyFont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2" borderId="1" xfId="1" applyFont="1" applyBorder="1" applyAlignment="1">
      <alignment horizontal="center" vertical="center"/>
    </xf>
    <xf numFmtId="0" fontId="11" fillId="2" borderId="5" xfId="1" applyFont="1" applyBorder="1" applyAlignment="1">
      <alignment horizontal="center" vertical="center"/>
    </xf>
    <xf numFmtId="0" fontId="11" fillId="2" borderId="7" xfId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165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Border="1" applyAlignment="1"/>
    <xf numFmtId="0" fontId="7" fillId="0" borderId="0" xfId="0" applyFont="1" applyBorder="1" applyAlignment="1">
      <alignment vertical="center"/>
    </xf>
    <xf numFmtId="0" fontId="0" fillId="0" borderId="0" xfId="0" applyAlignment="1">
      <alignment vertical="center" wrapText="1"/>
    </xf>
    <xf numFmtId="164" fontId="7" fillId="0" borderId="0" xfId="0" applyNumberFormat="1" applyFont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165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3" borderId="5" xfId="2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165" fontId="7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0" fontId="0" fillId="0" borderId="4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3" borderId="1" xfId="2" applyFont="1" applyBorder="1" applyAlignment="1">
      <alignment horizontal="center" vertical="center"/>
    </xf>
    <xf numFmtId="0" fontId="5" fillId="3" borderId="2" xfId="2" applyFont="1" applyBorder="1" applyAlignment="1">
      <alignment horizontal="center" vertical="center"/>
    </xf>
    <xf numFmtId="0" fontId="5" fillId="3" borderId="3" xfId="2" applyFont="1" applyBorder="1" applyAlignment="1">
      <alignment horizontal="center" vertical="center"/>
    </xf>
    <xf numFmtId="0" fontId="5" fillId="2" borderId="1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/>
    </xf>
    <xf numFmtId="0" fontId="5" fillId="2" borderId="3" xfId="1" applyFont="1" applyBorder="1" applyAlignment="1">
      <alignment horizontal="center" vertical="center"/>
    </xf>
    <xf numFmtId="0" fontId="11" fillId="2" borderId="5" xfId="1" applyFont="1" applyBorder="1" applyAlignment="1">
      <alignment horizontal="center" vertical="center" wrapText="1"/>
    </xf>
    <xf numFmtId="0" fontId="13" fillId="2" borderId="5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2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14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165" fontId="2" fillId="0" borderId="0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2</xdr:col>
      <xdr:colOff>256776</xdr:colOff>
      <xdr:row>3</xdr:row>
      <xdr:rowOff>67414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11</xdr:col>
      <xdr:colOff>141363</xdr:colOff>
      <xdr:row>1</xdr:row>
      <xdr:rowOff>38100</xdr:rowOff>
    </xdr:from>
    <xdr:to>
      <xdr:col>12</xdr:col>
      <xdr:colOff>573012</xdr:colOff>
      <xdr:row>2</xdr:row>
      <xdr:rowOff>190500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7"/>
  <sheetViews>
    <sheetView tabSelected="1" topLeftCell="A58" zoomScale="70" zoomScaleNormal="70" workbookViewId="0">
      <selection activeCell="A9" sqref="A9:M9"/>
    </sheetView>
  </sheetViews>
  <sheetFormatPr defaultRowHeight="14.4" x14ac:dyDescent="0.3"/>
  <cols>
    <col min="1" max="1" width="5.6640625" customWidth="1"/>
    <col min="2" max="2" width="6" customWidth="1"/>
    <col min="3" max="3" width="5.5546875" customWidth="1"/>
    <col min="4" max="4" width="6.33203125" customWidth="1"/>
    <col min="5" max="5" width="8.109375" customWidth="1"/>
    <col min="6" max="7" width="9.6640625" customWidth="1"/>
    <col min="8" max="8" width="1.88671875" customWidth="1"/>
    <col min="9" max="9" width="19.88671875" customWidth="1"/>
    <col min="10" max="10" width="2.5546875" customWidth="1"/>
    <col min="11" max="11" width="10.88671875" customWidth="1"/>
    <col min="12" max="12" width="2.109375" customWidth="1"/>
    <col min="13" max="13" width="10.5546875" customWidth="1"/>
  </cols>
  <sheetData>
    <row r="1" spans="1:14" ht="9.9" customHeight="1" x14ac:dyDescent="0.3"/>
    <row r="2" spans="1:14" ht="45" customHeight="1" x14ac:dyDescent="0.3">
      <c r="A2" s="56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4" ht="15.6" x14ac:dyDescent="0.3">
      <c r="A3" s="57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4" ht="9.9" customHeight="1" x14ac:dyDescent="0.3"/>
    <row r="5" spans="1:14" s="16" customFormat="1" ht="17.100000000000001" customHeight="1" x14ac:dyDescent="0.3">
      <c r="A5" s="58" t="s">
        <v>17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</row>
    <row r="6" spans="1:14" s="16" customFormat="1" ht="9.9" customHeight="1" x14ac:dyDescent="0.3">
      <c r="A6" s="22"/>
      <c r="B6" s="22"/>
      <c r="C6" s="22"/>
      <c r="D6" s="22"/>
      <c r="E6" s="26"/>
      <c r="F6" s="22"/>
      <c r="G6" s="22"/>
      <c r="H6" s="22"/>
      <c r="I6" s="22"/>
      <c r="J6" s="22"/>
      <c r="K6" s="22"/>
      <c r="L6" s="22"/>
      <c r="M6" s="22"/>
    </row>
    <row r="7" spans="1:14" s="16" customFormat="1" ht="17.100000000000001" customHeight="1" x14ac:dyDescent="0.3">
      <c r="A7" s="61" t="s">
        <v>84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14" s="16" customFormat="1" ht="17.100000000000001" customHeight="1" x14ac:dyDescent="0.3">
      <c r="A8" s="61" t="s">
        <v>35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9" spans="1:14" s="16" customFormat="1" ht="41.25" customHeight="1" x14ac:dyDescent="0.3">
      <c r="A9" s="62" t="s">
        <v>36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</row>
    <row r="10" spans="1:14" s="16" customFormat="1" ht="17.100000000000001" customHeight="1" x14ac:dyDescent="0.3">
      <c r="A10" s="61" t="s">
        <v>18</v>
      </c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</row>
    <row r="11" spans="1:14" s="16" customFormat="1" ht="17.100000000000001" customHeight="1" x14ac:dyDescent="0.3">
      <c r="A11" s="61" t="s">
        <v>19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</row>
    <row r="12" spans="1:14" s="16" customFormat="1" ht="17.100000000000001" customHeight="1" x14ac:dyDescent="0.3">
      <c r="A12" s="97" t="s">
        <v>83</v>
      </c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</row>
    <row r="13" spans="1:14" ht="9.9" customHeight="1" x14ac:dyDescent="0.3">
      <c r="B13" s="5"/>
      <c r="C13" s="6"/>
      <c r="D13" s="6"/>
      <c r="E13" s="6"/>
      <c r="F13" s="5"/>
      <c r="G13" s="5"/>
      <c r="H13" s="6"/>
      <c r="I13" s="6"/>
      <c r="J13" s="5"/>
      <c r="K13" s="5"/>
      <c r="L13" s="5"/>
      <c r="M13" s="5"/>
    </row>
    <row r="14" spans="1:14" ht="15" customHeight="1" x14ac:dyDescent="0.3">
      <c r="A14" s="60" t="s">
        <v>20</v>
      </c>
      <c r="B14" s="60"/>
      <c r="C14" s="60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18"/>
    </row>
    <row r="15" spans="1:14" ht="15" customHeight="1" x14ac:dyDescent="0.3">
      <c r="A15" s="15" t="s">
        <v>3</v>
      </c>
      <c r="B15" s="15"/>
      <c r="C15" s="15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1"/>
    </row>
    <row r="16" spans="1:14" ht="15" customHeight="1" x14ac:dyDescent="0.3">
      <c r="A16" s="15" t="s">
        <v>4</v>
      </c>
      <c r="B16" s="63"/>
      <c r="C16" s="63"/>
      <c r="D16" s="64" t="s">
        <v>6</v>
      </c>
      <c r="E16" s="64"/>
      <c r="F16" s="64"/>
      <c r="G16" s="63"/>
      <c r="H16" s="63"/>
      <c r="I16" s="63"/>
      <c r="J16" s="63"/>
      <c r="K16" s="15" t="s">
        <v>7</v>
      </c>
      <c r="L16" s="63"/>
      <c r="M16" s="63"/>
      <c r="N16" s="18"/>
    </row>
    <row r="17" spans="1:16" ht="15" customHeight="1" x14ac:dyDescent="0.3">
      <c r="A17" s="65" t="s">
        <v>21</v>
      </c>
      <c r="B17" s="65"/>
      <c r="C17" s="66"/>
      <c r="D17" s="66"/>
      <c r="E17" s="66"/>
      <c r="F17" s="66"/>
      <c r="G17" s="66"/>
      <c r="H17" s="66"/>
      <c r="I17" s="21" t="s">
        <v>8</v>
      </c>
      <c r="J17" s="63"/>
      <c r="K17" s="63"/>
      <c r="L17" s="63"/>
      <c r="M17" s="63"/>
      <c r="N17" s="18"/>
    </row>
    <row r="18" spans="1:16" ht="15" customHeight="1" x14ac:dyDescent="0.3">
      <c r="A18" s="65" t="s">
        <v>2</v>
      </c>
      <c r="B18" s="65"/>
      <c r="C18" s="63"/>
      <c r="D18" s="63"/>
      <c r="E18" s="63"/>
      <c r="F18" s="63"/>
      <c r="G18" s="63"/>
      <c r="H18" s="63"/>
      <c r="I18" s="65" t="s">
        <v>5</v>
      </c>
      <c r="J18" s="65"/>
      <c r="K18" s="65"/>
      <c r="L18" s="85"/>
      <c r="M18" s="85"/>
      <c r="N18" s="19"/>
    </row>
    <row r="19" spans="1:16" ht="15" customHeight="1" x14ac:dyDescent="0.3">
      <c r="A19" s="65" t="s">
        <v>22</v>
      </c>
      <c r="B19" s="65"/>
      <c r="C19" s="63"/>
      <c r="D19" s="63"/>
      <c r="E19" s="63"/>
      <c r="F19" s="63"/>
      <c r="G19" s="63"/>
      <c r="H19" s="63"/>
      <c r="I19" s="21" t="s">
        <v>23</v>
      </c>
      <c r="J19" s="63"/>
      <c r="K19" s="63"/>
      <c r="L19" s="63"/>
      <c r="M19" s="63"/>
      <c r="N19" s="19"/>
    </row>
    <row r="20" spans="1:16" ht="15" customHeight="1" x14ac:dyDescent="0.3">
      <c r="A20" s="67" t="s">
        <v>24</v>
      </c>
      <c r="B20" s="67"/>
      <c r="C20" s="67"/>
      <c r="D20" s="67"/>
      <c r="E20" s="68"/>
      <c r="F20" s="68"/>
      <c r="G20" s="68"/>
      <c r="H20" s="68"/>
      <c r="I20" s="17" t="s">
        <v>25</v>
      </c>
      <c r="J20" s="63"/>
      <c r="K20" s="63"/>
      <c r="L20" s="63"/>
      <c r="M20" s="63"/>
      <c r="N20" s="18"/>
    </row>
    <row r="21" spans="1:16" ht="9.9" customHeight="1" x14ac:dyDescent="0.3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6" ht="35.1" customHeight="1" x14ac:dyDescent="0.3">
      <c r="A22" s="50" t="s">
        <v>44</v>
      </c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"/>
      <c r="O22" s="5"/>
      <c r="P22" s="5"/>
    </row>
    <row r="23" spans="1:16" ht="35.1" customHeight="1" x14ac:dyDescent="0.3">
      <c r="A23" s="31" t="s">
        <v>28</v>
      </c>
      <c r="B23" s="32" t="s">
        <v>9</v>
      </c>
      <c r="C23" s="32" t="s">
        <v>10</v>
      </c>
      <c r="D23" s="30" t="s">
        <v>27</v>
      </c>
      <c r="E23" s="30" t="s">
        <v>32</v>
      </c>
      <c r="F23" s="78" t="s">
        <v>11</v>
      </c>
      <c r="G23" s="79"/>
      <c r="H23" s="79"/>
      <c r="I23" s="80"/>
      <c r="J23" s="82" t="s">
        <v>12</v>
      </c>
      <c r="K23" s="82"/>
      <c r="L23" s="81" t="s">
        <v>16</v>
      </c>
      <c r="M23" s="81"/>
      <c r="N23" s="6"/>
      <c r="O23" s="6"/>
      <c r="P23" s="6"/>
    </row>
    <row r="24" spans="1:16" ht="136.80000000000001" customHeight="1" x14ac:dyDescent="0.3">
      <c r="A24" s="89">
        <v>1</v>
      </c>
      <c r="B24" s="89">
        <v>1</v>
      </c>
      <c r="C24" s="89">
        <v>2</v>
      </c>
      <c r="D24" s="90" t="s">
        <v>41</v>
      </c>
      <c r="E24" s="86"/>
      <c r="F24" s="51" t="s">
        <v>42</v>
      </c>
      <c r="G24" s="52"/>
      <c r="H24" s="52"/>
      <c r="I24" s="53"/>
      <c r="J24" s="45"/>
      <c r="K24" s="45"/>
      <c r="L24" s="45">
        <f>J24*C24</f>
        <v>0</v>
      </c>
      <c r="M24" s="45"/>
      <c r="N24" s="20"/>
      <c r="O24" s="46"/>
      <c r="P24" s="46"/>
    </row>
    <row r="25" spans="1:16" s="40" customFormat="1" ht="203.4" customHeight="1" x14ac:dyDescent="0.3">
      <c r="A25" s="89">
        <v>1</v>
      </c>
      <c r="B25" s="89">
        <v>2</v>
      </c>
      <c r="C25" s="89">
        <v>2</v>
      </c>
      <c r="D25" s="90" t="s">
        <v>41</v>
      </c>
      <c r="E25" s="86"/>
      <c r="F25" s="51" t="s">
        <v>43</v>
      </c>
      <c r="G25" s="52"/>
      <c r="H25" s="52"/>
      <c r="I25" s="53"/>
      <c r="J25" s="45"/>
      <c r="K25" s="45"/>
      <c r="L25" s="45">
        <f>J25*C25</f>
        <v>0</v>
      </c>
      <c r="M25" s="45"/>
      <c r="N25" s="42"/>
      <c r="O25" s="44"/>
      <c r="P25" s="44"/>
    </row>
    <row r="26" spans="1:16" ht="35.1" customHeight="1" x14ac:dyDescent="0.3">
      <c r="A26" s="87" t="s">
        <v>29</v>
      </c>
      <c r="B26" s="88"/>
      <c r="C26" s="88"/>
      <c r="D26" s="88"/>
      <c r="E26" s="70"/>
      <c r="F26" s="70"/>
      <c r="G26" s="70"/>
      <c r="H26" s="70"/>
      <c r="I26" s="70"/>
      <c r="J26" s="70"/>
      <c r="K26" s="71"/>
      <c r="L26" s="54">
        <f>SUM(L24:M25)</f>
        <v>0</v>
      </c>
      <c r="M26" s="55"/>
      <c r="N26" s="20"/>
      <c r="O26" s="25"/>
      <c r="P26" s="25"/>
    </row>
    <row r="27" spans="1:16" ht="35.1" customHeight="1" x14ac:dyDescent="0.3">
      <c r="A27" s="50" t="s">
        <v>45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20"/>
      <c r="O27" s="25"/>
      <c r="P27" s="25"/>
    </row>
    <row r="28" spans="1:16" ht="57.6" customHeight="1" x14ac:dyDescent="0.3">
      <c r="A28" s="35">
        <v>2</v>
      </c>
      <c r="B28" s="24">
        <v>1</v>
      </c>
      <c r="C28" s="10">
        <v>2</v>
      </c>
      <c r="D28" s="33" t="s">
        <v>41</v>
      </c>
      <c r="E28" s="29"/>
      <c r="F28" s="51" t="s">
        <v>46</v>
      </c>
      <c r="G28" s="52"/>
      <c r="H28" s="52"/>
      <c r="I28" s="53"/>
      <c r="J28" s="45"/>
      <c r="K28" s="45"/>
      <c r="L28" s="45">
        <f>J28*C28</f>
        <v>0</v>
      </c>
      <c r="M28" s="45"/>
      <c r="N28" s="20"/>
      <c r="O28" s="46"/>
      <c r="P28" s="46"/>
    </row>
    <row r="29" spans="1:16" ht="111" customHeight="1" x14ac:dyDescent="0.3">
      <c r="A29" s="35">
        <v>2</v>
      </c>
      <c r="B29" s="24">
        <v>2</v>
      </c>
      <c r="C29" s="10">
        <v>3</v>
      </c>
      <c r="D29" s="33" t="s">
        <v>41</v>
      </c>
      <c r="E29" s="29"/>
      <c r="F29" s="51" t="s">
        <v>47</v>
      </c>
      <c r="G29" s="52"/>
      <c r="H29" s="52"/>
      <c r="I29" s="53"/>
      <c r="J29" s="54"/>
      <c r="K29" s="55"/>
      <c r="L29" s="54">
        <f>J29*C29</f>
        <v>0</v>
      </c>
      <c r="M29" s="55"/>
      <c r="N29" s="20"/>
      <c r="O29" s="23"/>
      <c r="P29" s="23"/>
    </row>
    <row r="30" spans="1:16" ht="35.1" customHeight="1" x14ac:dyDescent="0.3">
      <c r="A30" s="69" t="s">
        <v>30</v>
      </c>
      <c r="B30" s="83"/>
      <c r="C30" s="83"/>
      <c r="D30" s="83"/>
      <c r="E30" s="83"/>
      <c r="F30" s="83"/>
      <c r="G30" s="83"/>
      <c r="H30" s="83"/>
      <c r="I30" s="83"/>
      <c r="J30" s="83"/>
      <c r="K30" s="84"/>
      <c r="L30" s="54">
        <f>SUM(L28:M29)</f>
        <v>0</v>
      </c>
      <c r="M30" s="55"/>
      <c r="N30" s="20"/>
      <c r="O30" s="25"/>
      <c r="P30" s="25"/>
    </row>
    <row r="31" spans="1:16" ht="35.1" customHeight="1" x14ac:dyDescent="0.3">
      <c r="A31" s="50" t="s">
        <v>49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20"/>
      <c r="O31" s="25"/>
      <c r="P31" s="25"/>
    </row>
    <row r="32" spans="1:16" ht="46.2" customHeight="1" x14ac:dyDescent="0.3">
      <c r="A32" s="35">
        <v>3</v>
      </c>
      <c r="B32" s="24">
        <v>1</v>
      </c>
      <c r="C32" s="10">
        <v>2</v>
      </c>
      <c r="D32" s="33" t="s">
        <v>41</v>
      </c>
      <c r="E32" s="29"/>
      <c r="F32" s="51" t="s">
        <v>48</v>
      </c>
      <c r="G32" s="52"/>
      <c r="H32" s="52"/>
      <c r="I32" s="53"/>
      <c r="J32" s="45"/>
      <c r="K32" s="45"/>
      <c r="L32" s="45">
        <f>J32*C32</f>
        <v>0</v>
      </c>
      <c r="M32" s="45"/>
      <c r="N32" s="20"/>
      <c r="O32" s="46"/>
      <c r="P32" s="46"/>
    </row>
    <row r="33" spans="1:16" ht="35.1" customHeight="1" x14ac:dyDescent="0.3">
      <c r="A33" s="47" t="s">
        <v>31</v>
      </c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8">
        <f>SUM(L32:M32)</f>
        <v>0</v>
      </c>
      <c r="M33" s="49"/>
      <c r="N33" s="20"/>
      <c r="O33" s="46"/>
      <c r="P33" s="46"/>
    </row>
    <row r="34" spans="1:16" ht="35.1" customHeight="1" x14ac:dyDescent="0.3">
      <c r="A34" s="50" t="s">
        <v>50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20"/>
      <c r="O34" s="28"/>
      <c r="P34" s="28"/>
    </row>
    <row r="35" spans="1:16" ht="93.6" customHeight="1" x14ac:dyDescent="0.3">
      <c r="A35" s="35">
        <v>4</v>
      </c>
      <c r="B35" s="24">
        <v>1</v>
      </c>
      <c r="C35" s="10">
        <v>2</v>
      </c>
      <c r="D35" s="33" t="s">
        <v>41</v>
      </c>
      <c r="E35" s="93"/>
      <c r="F35" s="91" t="s">
        <v>53</v>
      </c>
      <c r="G35" s="91"/>
      <c r="H35" s="91"/>
      <c r="I35" s="92"/>
      <c r="J35" s="45"/>
      <c r="K35" s="45"/>
      <c r="L35" s="45">
        <f>J35*C35</f>
        <v>0</v>
      </c>
      <c r="M35" s="45"/>
      <c r="N35" s="20"/>
      <c r="O35" s="46"/>
      <c r="P35" s="46"/>
    </row>
    <row r="36" spans="1:16" ht="35.1" customHeight="1" x14ac:dyDescent="0.3">
      <c r="A36" s="69" t="s">
        <v>33</v>
      </c>
      <c r="B36" s="83"/>
      <c r="C36" s="83"/>
      <c r="D36" s="83"/>
      <c r="E36" s="83"/>
      <c r="F36" s="83"/>
      <c r="G36" s="83"/>
      <c r="H36" s="83"/>
      <c r="I36" s="83"/>
      <c r="J36" s="83"/>
      <c r="K36" s="84"/>
      <c r="L36" s="54">
        <f>SUM(L35:M35)</f>
        <v>0</v>
      </c>
      <c r="M36" s="55"/>
      <c r="N36" s="20"/>
      <c r="O36" s="28"/>
      <c r="P36" s="28"/>
    </row>
    <row r="37" spans="1:16" ht="35.1" customHeight="1" x14ac:dyDescent="0.3">
      <c r="A37" s="75" t="s">
        <v>51</v>
      </c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7"/>
      <c r="N37" s="20"/>
      <c r="O37" s="28"/>
      <c r="P37" s="28"/>
    </row>
    <row r="38" spans="1:16" ht="141.75" customHeight="1" x14ac:dyDescent="0.3">
      <c r="A38" s="27">
        <v>5</v>
      </c>
      <c r="B38" s="24">
        <v>1</v>
      </c>
      <c r="C38" s="10">
        <v>48</v>
      </c>
      <c r="D38" s="33" t="s">
        <v>37</v>
      </c>
      <c r="E38" s="29"/>
      <c r="F38" s="51" t="s">
        <v>38</v>
      </c>
      <c r="G38" s="52"/>
      <c r="H38" s="52"/>
      <c r="I38" s="53"/>
      <c r="J38" s="45"/>
      <c r="K38" s="45"/>
      <c r="L38" s="45">
        <f>J38*C38</f>
        <v>0</v>
      </c>
      <c r="M38" s="45"/>
      <c r="N38" s="20"/>
      <c r="O38" s="46"/>
      <c r="P38" s="46"/>
    </row>
    <row r="39" spans="1:16" ht="35.1" customHeight="1" x14ac:dyDescent="0.3">
      <c r="A39" s="47" t="s">
        <v>34</v>
      </c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8">
        <f>SUM(L38:M38)</f>
        <v>0</v>
      </c>
      <c r="M39" s="49"/>
      <c r="N39" s="20"/>
      <c r="O39" s="46"/>
      <c r="P39" s="46"/>
    </row>
    <row r="40" spans="1:16" ht="35.1" customHeight="1" x14ac:dyDescent="0.3">
      <c r="A40" s="50" t="s">
        <v>52</v>
      </c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20"/>
      <c r="O40" s="34"/>
      <c r="P40" s="34"/>
    </row>
    <row r="41" spans="1:16" ht="277.2" customHeight="1" x14ac:dyDescent="0.3">
      <c r="A41" s="35">
        <v>6</v>
      </c>
      <c r="B41" s="24">
        <v>1</v>
      </c>
      <c r="C41" s="10">
        <v>1</v>
      </c>
      <c r="D41" s="33" t="s">
        <v>41</v>
      </c>
      <c r="E41" s="29"/>
      <c r="F41" s="51" t="s">
        <v>54</v>
      </c>
      <c r="G41" s="52"/>
      <c r="H41" s="52"/>
      <c r="I41" s="53"/>
      <c r="J41" s="45"/>
      <c r="K41" s="45"/>
      <c r="L41" s="45">
        <f>J41*C41</f>
        <v>0</v>
      </c>
      <c r="M41" s="45"/>
      <c r="N41" s="20"/>
      <c r="O41" s="46"/>
      <c r="P41" s="46"/>
    </row>
    <row r="42" spans="1:16" ht="35.1" customHeight="1" x14ac:dyDescent="0.3">
      <c r="A42" s="47" t="s">
        <v>40</v>
      </c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8">
        <f>SUM(L41:M41)</f>
        <v>0</v>
      </c>
      <c r="M42" s="49"/>
      <c r="N42" s="20"/>
      <c r="O42" s="46"/>
      <c r="P42" s="46"/>
    </row>
    <row r="43" spans="1:16" ht="35.1" customHeight="1" x14ac:dyDescent="0.3">
      <c r="A43" s="50" t="s">
        <v>55</v>
      </c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20"/>
      <c r="O43" s="34"/>
      <c r="P43" s="34"/>
    </row>
    <row r="44" spans="1:16" ht="289.2" customHeight="1" x14ac:dyDescent="0.3">
      <c r="A44" s="35">
        <v>7</v>
      </c>
      <c r="B44" s="24">
        <v>1</v>
      </c>
      <c r="C44" s="10">
        <v>3</v>
      </c>
      <c r="D44" s="33" t="s">
        <v>41</v>
      </c>
      <c r="E44" s="29"/>
      <c r="F44" s="51" t="s">
        <v>56</v>
      </c>
      <c r="G44" s="52"/>
      <c r="H44" s="52"/>
      <c r="I44" s="53"/>
      <c r="J44" s="45"/>
      <c r="K44" s="45"/>
      <c r="L44" s="45">
        <f>J44*C44</f>
        <v>0</v>
      </c>
      <c r="M44" s="45"/>
      <c r="N44" s="20"/>
      <c r="O44" s="46"/>
      <c r="P44" s="46"/>
    </row>
    <row r="45" spans="1:16" ht="35.1" customHeight="1" x14ac:dyDescent="0.3">
      <c r="A45" s="47" t="s">
        <v>39</v>
      </c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8">
        <f>SUM(L44:M44)</f>
        <v>0</v>
      </c>
      <c r="M45" s="49"/>
      <c r="N45" s="20"/>
      <c r="O45" s="46"/>
      <c r="P45" s="46"/>
    </row>
    <row r="46" spans="1:16" s="40" customFormat="1" ht="34.799999999999997" customHeight="1" x14ac:dyDescent="0.3">
      <c r="A46" s="50" t="s">
        <v>57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42"/>
      <c r="O46" s="44"/>
      <c r="P46" s="44"/>
    </row>
    <row r="47" spans="1:16" s="40" customFormat="1" ht="119.4" customHeight="1" x14ac:dyDescent="0.3">
      <c r="A47" s="35">
        <v>8</v>
      </c>
      <c r="B47" s="24">
        <v>1</v>
      </c>
      <c r="C47" s="10">
        <v>4</v>
      </c>
      <c r="D47" s="33" t="s">
        <v>41</v>
      </c>
      <c r="E47" s="29"/>
      <c r="F47" s="51" t="s">
        <v>58</v>
      </c>
      <c r="G47" s="52"/>
      <c r="H47" s="52"/>
      <c r="I47" s="53"/>
      <c r="J47" s="45"/>
      <c r="K47" s="45"/>
      <c r="L47" s="45">
        <f>J47*C47</f>
        <v>0</v>
      </c>
      <c r="M47" s="45"/>
      <c r="N47" s="42"/>
      <c r="O47" s="46"/>
      <c r="P47" s="46"/>
    </row>
    <row r="48" spans="1:16" s="40" customFormat="1" ht="35.1" customHeight="1" x14ac:dyDescent="0.3">
      <c r="A48" s="47" t="s">
        <v>59</v>
      </c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8">
        <f>SUM(L47:M47)</f>
        <v>0</v>
      </c>
      <c r="M48" s="49"/>
      <c r="N48" s="42"/>
      <c r="O48" s="46"/>
      <c r="P48" s="46"/>
    </row>
    <row r="49" spans="1:16" s="40" customFormat="1" ht="36" customHeight="1" x14ac:dyDescent="0.3">
      <c r="A49" s="50" t="s">
        <v>60</v>
      </c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42"/>
      <c r="O49" s="44"/>
      <c r="P49" s="44"/>
    </row>
    <row r="50" spans="1:16" s="40" customFormat="1" ht="38.4" customHeight="1" x14ac:dyDescent="0.3">
      <c r="A50" s="35">
        <v>9</v>
      </c>
      <c r="B50" s="24">
        <v>1</v>
      </c>
      <c r="C50" s="10">
        <v>1</v>
      </c>
      <c r="D50" s="33" t="s">
        <v>41</v>
      </c>
      <c r="E50" s="29"/>
      <c r="F50" s="51" t="s">
        <v>62</v>
      </c>
      <c r="G50" s="52"/>
      <c r="H50" s="52"/>
      <c r="I50" s="53"/>
      <c r="J50" s="45"/>
      <c r="K50" s="45"/>
      <c r="L50" s="45"/>
      <c r="M50" s="45"/>
      <c r="N50" s="42"/>
      <c r="O50" s="44"/>
      <c r="P50" s="44"/>
    </row>
    <row r="51" spans="1:16" ht="36.6" customHeight="1" x14ac:dyDescent="0.3">
      <c r="A51" s="35">
        <v>9</v>
      </c>
      <c r="B51" s="24">
        <v>2</v>
      </c>
      <c r="C51" s="10">
        <v>1</v>
      </c>
      <c r="D51" s="33" t="s">
        <v>41</v>
      </c>
      <c r="E51" s="29"/>
      <c r="F51" s="51" t="s">
        <v>63</v>
      </c>
      <c r="G51" s="52"/>
      <c r="H51" s="52"/>
      <c r="I51" s="53"/>
      <c r="J51" s="45"/>
      <c r="K51" s="45"/>
      <c r="L51" s="45">
        <f>J51*C51</f>
        <v>0</v>
      </c>
      <c r="M51" s="45"/>
      <c r="N51" s="20"/>
      <c r="O51" s="34"/>
      <c r="P51" s="34"/>
    </row>
    <row r="52" spans="1:16" ht="35.1" customHeight="1" x14ac:dyDescent="0.3">
      <c r="A52" s="47" t="s">
        <v>61</v>
      </c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8">
        <f>SUM(L51:M51)</f>
        <v>0</v>
      </c>
      <c r="M52" s="49"/>
      <c r="N52" s="40"/>
      <c r="O52" s="40"/>
      <c r="P52" s="40"/>
    </row>
    <row r="53" spans="1:16" s="39" customFormat="1" ht="34.799999999999997" customHeight="1" x14ac:dyDescent="0.3">
      <c r="A53" s="50" t="s">
        <v>64</v>
      </c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40"/>
      <c r="O53" s="40"/>
      <c r="P53" s="40"/>
    </row>
    <row r="54" spans="1:16" ht="276.60000000000002" customHeight="1" x14ac:dyDescent="0.3">
      <c r="A54" s="35">
        <v>10</v>
      </c>
      <c r="B54" s="24">
        <v>1</v>
      </c>
      <c r="C54" s="10">
        <v>3</v>
      </c>
      <c r="D54" s="33" t="s">
        <v>41</v>
      </c>
      <c r="E54" s="29"/>
      <c r="F54" s="51" t="s">
        <v>66</v>
      </c>
      <c r="G54" s="52"/>
      <c r="H54" s="52"/>
      <c r="I54" s="53"/>
      <c r="J54" s="45"/>
      <c r="K54" s="45"/>
      <c r="L54" s="45">
        <f>J54*C54</f>
        <v>0</v>
      </c>
      <c r="M54" s="45"/>
      <c r="N54" s="43"/>
      <c r="O54" s="40"/>
      <c r="P54" s="40"/>
    </row>
    <row r="55" spans="1:16" ht="27" customHeight="1" x14ac:dyDescent="0.3">
      <c r="A55" s="47" t="s">
        <v>65</v>
      </c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8">
        <f>SUM(L54:M54)</f>
        <v>0</v>
      </c>
      <c r="M55" s="49"/>
    </row>
    <row r="56" spans="1:16" ht="35.4" customHeight="1" x14ac:dyDescent="0.3">
      <c r="A56" s="50" t="s">
        <v>67</v>
      </c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</row>
    <row r="57" spans="1:16" ht="49.8" customHeight="1" x14ac:dyDescent="0.3">
      <c r="A57" s="35">
        <v>11</v>
      </c>
      <c r="B57" s="24">
        <v>1</v>
      </c>
      <c r="C57" s="10">
        <v>3</v>
      </c>
      <c r="D57" s="33" t="s">
        <v>41</v>
      </c>
      <c r="E57" s="29"/>
      <c r="F57" s="51" t="s">
        <v>68</v>
      </c>
      <c r="G57" s="52"/>
      <c r="H57" s="52"/>
      <c r="I57" s="53"/>
      <c r="J57" s="45"/>
      <c r="K57" s="45"/>
      <c r="L57" s="45">
        <f>J57*C57</f>
        <v>0</v>
      </c>
      <c r="M57" s="45"/>
    </row>
    <row r="58" spans="1:16" ht="27.6" customHeight="1" x14ac:dyDescent="0.3">
      <c r="A58" s="47" t="s">
        <v>70</v>
      </c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8">
        <f>SUM(L57:M57)</f>
        <v>0</v>
      </c>
      <c r="M58" s="49"/>
    </row>
    <row r="59" spans="1:16" ht="34.799999999999997" customHeight="1" x14ac:dyDescent="0.3">
      <c r="A59" s="50" t="s">
        <v>69</v>
      </c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</row>
    <row r="60" spans="1:16" ht="58.8" customHeight="1" x14ac:dyDescent="0.3">
      <c r="A60" s="35">
        <v>12</v>
      </c>
      <c r="B60" s="24">
        <v>1</v>
      </c>
      <c r="C60" s="10">
        <v>2</v>
      </c>
      <c r="D60" s="33" t="s">
        <v>41</v>
      </c>
      <c r="E60" s="29"/>
      <c r="F60" s="51" t="s">
        <v>72</v>
      </c>
      <c r="G60" s="52"/>
      <c r="H60" s="52"/>
      <c r="I60" s="53"/>
      <c r="J60" s="45"/>
      <c r="K60" s="45"/>
      <c r="L60" s="45">
        <f>J60*C60</f>
        <v>0</v>
      </c>
      <c r="M60" s="45"/>
    </row>
    <row r="61" spans="1:16" ht="24.75" customHeight="1" x14ac:dyDescent="0.3">
      <c r="A61" s="47" t="s">
        <v>71</v>
      </c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8">
        <f>SUM(L60:M60)</f>
        <v>0</v>
      </c>
      <c r="M61" s="49"/>
    </row>
    <row r="62" spans="1:16" ht="24.9" customHeight="1" x14ac:dyDescent="0.3">
      <c r="A62" s="50" t="s">
        <v>73</v>
      </c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</row>
    <row r="63" spans="1:16" s="40" customFormat="1" ht="35.4" customHeight="1" x14ac:dyDescent="0.3">
      <c r="A63" s="35">
        <v>13</v>
      </c>
      <c r="B63" s="24">
        <v>1</v>
      </c>
      <c r="C63" s="10">
        <v>3</v>
      </c>
      <c r="D63" s="33" t="s">
        <v>41</v>
      </c>
      <c r="E63" s="29"/>
      <c r="F63" s="51" t="s">
        <v>74</v>
      </c>
      <c r="G63" s="52"/>
      <c r="H63" s="52"/>
      <c r="I63" s="53"/>
      <c r="J63" s="45"/>
      <c r="K63" s="45"/>
      <c r="L63" s="45">
        <f>J63*C63</f>
        <v>0</v>
      </c>
      <c r="M63" s="45"/>
    </row>
    <row r="64" spans="1:16" ht="32.4" customHeight="1" x14ac:dyDescent="0.3">
      <c r="A64" s="35">
        <v>13</v>
      </c>
      <c r="B64" s="24">
        <v>2</v>
      </c>
      <c r="C64" s="10">
        <v>3</v>
      </c>
      <c r="D64" s="33" t="s">
        <v>41</v>
      </c>
      <c r="E64" s="29"/>
      <c r="F64" s="51" t="s">
        <v>75</v>
      </c>
      <c r="G64" s="52"/>
      <c r="H64" s="52"/>
      <c r="I64" s="53"/>
      <c r="J64" s="45"/>
      <c r="K64" s="45"/>
      <c r="L64" s="45">
        <f>J64*C64</f>
        <v>0</v>
      </c>
      <c r="M64" s="45"/>
    </row>
    <row r="65" spans="1:13" ht="24.9" customHeight="1" x14ac:dyDescent="0.3">
      <c r="A65" s="47" t="s">
        <v>76</v>
      </c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8">
        <f>SUM(L63:M64)</f>
        <v>0</v>
      </c>
      <c r="M65" s="49"/>
    </row>
    <row r="66" spans="1:13" x14ac:dyDescent="0.3">
      <c r="A66" s="50" t="s">
        <v>77</v>
      </c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</row>
    <row r="67" spans="1:13" ht="48" customHeight="1" x14ac:dyDescent="0.3">
      <c r="A67" s="35">
        <v>14</v>
      </c>
      <c r="B67" s="24">
        <v>1</v>
      </c>
      <c r="C67" s="10">
        <v>2</v>
      </c>
      <c r="D67" s="33" t="s">
        <v>41</v>
      </c>
      <c r="E67" s="29"/>
      <c r="F67" s="51" t="s">
        <v>79</v>
      </c>
      <c r="G67" s="52"/>
      <c r="H67" s="52"/>
      <c r="I67" s="53"/>
      <c r="J67" s="45"/>
      <c r="K67" s="45"/>
      <c r="L67" s="45">
        <f>J67*C67</f>
        <v>0</v>
      </c>
      <c r="M67" s="45"/>
    </row>
    <row r="68" spans="1:13" ht="48" customHeight="1" x14ac:dyDescent="0.3">
      <c r="A68" s="35">
        <v>14</v>
      </c>
      <c r="B68" s="24">
        <v>2</v>
      </c>
      <c r="C68" s="10">
        <v>2</v>
      </c>
      <c r="D68" s="33" t="s">
        <v>41</v>
      </c>
      <c r="E68" s="29"/>
      <c r="F68" s="51" t="s">
        <v>80</v>
      </c>
      <c r="G68" s="52"/>
      <c r="H68" s="52"/>
      <c r="I68" s="53"/>
      <c r="J68" s="45"/>
      <c r="K68" s="45"/>
      <c r="L68" s="45">
        <f>J68*C68</f>
        <v>0</v>
      </c>
      <c r="M68" s="45"/>
    </row>
    <row r="69" spans="1:13" x14ac:dyDescent="0.3">
      <c r="A69" s="47" t="s">
        <v>78</v>
      </c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8">
        <f>SUM(L67:M68)</f>
        <v>0</v>
      </c>
      <c r="M69" s="49"/>
    </row>
    <row r="70" spans="1:13" ht="12.6" customHeight="1" x14ac:dyDescent="0.3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7"/>
      <c r="M70" s="38"/>
    </row>
    <row r="71" spans="1:13" ht="15.6" x14ac:dyDescent="0.3">
      <c r="A71" s="94" t="s">
        <v>81</v>
      </c>
      <c r="B71" s="94"/>
      <c r="C71" s="94"/>
      <c r="D71" s="94"/>
      <c r="E71" s="94"/>
      <c r="F71" s="95">
        <f>SUM(L45,L42,L39,L36,L33,L30,L26,L52,L55,L58,L61,L65,L69,L48)</f>
        <v>0</v>
      </c>
      <c r="G71" s="95"/>
      <c r="H71" s="95"/>
      <c r="I71" s="95"/>
      <c r="J71" s="95"/>
      <c r="K71" s="95"/>
      <c r="L71" s="95"/>
      <c r="M71" s="95"/>
    </row>
    <row r="72" spans="1:13" ht="8.4" customHeight="1" x14ac:dyDescent="0.3">
      <c r="A72" s="40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</row>
    <row r="73" spans="1:13" ht="33.6" customHeight="1" x14ac:dyDescent="0.3">
      <c r="A73" s="96" t="s">
        <v>82</v>
      </c>
      <c r="B73" s="96"/>
      <c r="C73" s="96"/>
      <c r="D73" s="96"/>
      <c r="E73" s="96"/>
      <c r="F73" s="96"/>
      <c r="G73" s="96"/>
      <c r="H73" s="96"/>
      <c r="I73" s="96"/>
      <c r="J73" s="96"/>
      <c r="K73" s="96"/>
      <c r="L73" s="96"/>
      <c r="M73" s="96"/>
    </row>
    <row r="74" spans="1:13" ht="34.200000000000003" customHeight="1" x14ac:dyDescent="0.3">
      <c r="A74" s="72"/>
      <c r="B74" s="72"/>
      <c r="C74" s="72"/>
      <c r="D74" s="72"/>
      <c r="E74" s="72"/>
      <c r="F74" s="72"/>
      <c r="G74" s="72"/>
      <c r="H74" s="9" t="s">
        <v>14</v>
      </c>
      <c r="I74" s="8"/>
      <c r="J74" s="11" t="s">
        <v>13</v>
      </c>
      <c r="K74" s="12"/>
      <c r="L74" s="13" t="s">
        <v>13</v>
      </c>
      <c r="M74" s="14">
        <v>2022</v>
      </c>
    </row>
    <row r="75" spans="1:13" ht="15.6" x14ac:dyDescent="0.3">
      <c r="A75" s="74" t="s">
        <v>15</v>
      </c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</row>
    <row r="76" spans="1:13" ht="27" customHeight="1" x14ac:dyDescent="0.3">
      <c r="A76" s="40"/>
      <c r="B76" s="2"/>
      <c r="C76" s="2"/>
      <c r="D76" s="4"/>
      <c r="E76" s="4"/>
      <c r="F76" s="4"/>
      <c r="G76" s="4"/>
      <c r="H76" s="4"/>
      <c r="I76" s="3"/>
      <c r="J76" s="3"/>
      <c r="K76" s="3"/>
      <c r="L76" s="3"/>
      <c r="M76" s="40"/>
    </row>
    <row r="77" spans="1:13" x14ac:dyDescent="0.3">
      <c r="A77" s="41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41"/>
    </row>
    <row r="78" spans="1:13" ht="15.6" x14ac:dyDescent="0.3">
      <c r="A78" s="73" t="s">
        <v>26</v>
      </c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3"/>
    </row>
    <row r="79" spans="1:13" ht="15.6" x14ac:dyDescent="0.3">
      <c r="B79" s="2"/>
      <c r="C79" s="2"/>
      <c r="D79" s="4"/>
      <c r="E79" s="4"/>
      <c r="F79" s="4"/>
      <c r="G79" s="4"/>
      <c r="H79" s="4"/>
      <c r="I79" s="3"/>
      <c r="J79" s="3"/>
      <c r="K79" s="3"/>
      <c r="L79" s="3"/>
    </row>
    <row r="80" spans="1:13" ht="15.6" x14ac:dyDescent="0.3">
      <c r="B80" s="2"/>
      <c r="C80" s="2"/>
      <c r="D80" s="4"/>
      <c r="E80" s="4"/>
      <c r="F80" s="4"/>
      <c r="G80" s="4"/>
      <c r="H80" s="4"/>
      <c r="I80" s="3"/>
      <c r="J80" s="3"/>
      <c r="K80" s="3"/>
      <c r="L80" s="3"/>
    </row>
    <row r="81" spans="2:12" ht="15.6" x14ac:dyDescent="0.3">
      <c r="B81" s="2"/>
      <c r="C81" s="2"/>
      <c r="D81" s="4"/>
      <c r="E81" s="4"/>
      <c r="F81" s="4"/>
      <c r="G81" s="4"/>
      <c r="H81" s="4"/>
      <c r="I81" s="3"/>
      <c r="J81" s="3"/>
      <c r="K81" s="3"/>
      <c r="L81" s="3"/>
    </row>
    <row r="82" spans="2:12" ht="15.6" x14ac:dyDescent="0.3">
      <c r="B82" s="2"/>
      <c r="C82" s="2"/>
      <c r="D82" s="4"/>
      <c r="E82" s="4"/>
      <c r="F82" s="4"/>
      <c r="G82" s="4"/>
      <c r="H82" s="4"/>
      <c r="I82" s="3"/>
      <c r="J82" s="3"/>
      <c r="K82" s="3"/>
      <c r="L82" s="3"/>
    </row>
    <row r="83" spans="2:12" ht="15.6" x14ac:dyDescent="0.3">
      <c r="B83" s="2"/>
      <c r="C83" s="2"/>
      <c r="D83" s="4"/>
      <c r="E83" s="4"/>
      <c r="F83" s="4"/>
      <c r="G83" s="4"/>
      <c r="H83" s="4"/>
      <c r="I83" s="3"/>
      <c r="J83" s="3"/>
      <c r="K83" s="3"/>
      <c r="L83" s="3"/>
    </row>
    <row r="86" spans="2:12" ht="15.6" x14ac:dyDescent="0.3">
      <c r="C86" s="3"/>
      <c r="D86" s="3"/>
      <c r="E86" s="3"/>
      <c r="F86" s="3"/>
      <c r="G86" s="3"/>
      <c r="H86" s="3"/>
      <c r="I86" s="3"/>
      <c r="J86" s="3"/>
    </row>
    <row r="87" spans="2:12" ht="15.6" x14ac:dyDescent="0.3">
      <c r="C87" s="1"/>
      <c r="D87" s="1"/>
      <c r="E87" s="1"/>
      <c r="F87" s="1"/>
      <c r="G87" s="1"/>
      <c r="H87" s="1"/>
      <c r="I87" s="1"/>
      <c r="J87" s="1"/>
    </row>
  </sheetData>
  <sheetProtection formatCells="0"/>
  <protectedRanges>
    <protectedRange sqref="C77:M77" name="ASSINATURA"/>
    <protectedRange sqref="I74" name="DIA"/>
    <protectedRange sqref="J20:N20" name="EMAIL"/>
    <protectedRange sqref="L18:N19" name="ESTADO"/>
    <protectedRange sqref="F16:N16" name="VENDEDOR"/>
    <protectedRange sqref="C15:G15" name="CNPJ"/>
    <protectedRange sqref="D14:N14" name="RAZAO SOCIAL"/>
    <protectedRange sqref="L15:N15" name="INSCRICAO"/>
    <protectedRange sqref="D17:N17" name="ENDERECO"/>
    <protectedRange sqref="D20:H20" name="TELEFONE"/>
    <protectedRange sqref="J70:M72 J24:M69" name="ITEM 1"/>
    <protectedRange sqref="C74:G74" name="LOCAL"/>
    <protectedRange sqref="K74" name="MES"/>
  </protectedRanges>
  <mergeCells count="151">
    <mergeCell ref="A71:E71"/>
    <mergeCell ref="F71:M71"/>
    <mergeCell ref="A12:M12"/>
    <mergeCell ref="F68:I68"/>
    <mergeCell ref="J68:K68"/>
    <mergeCell ref="L68:M68"/>
    <mergeCell ref="A69:K69"/>
    <mergeCell ref="L69:M69"/>
    <mergeCell ref="L67:M67"/>
    <mergeCell ref="A59:M59"/>
    <mergeCell ref="F60:I60"/>
    <mergeCell ref="J60:K60"/>
    <mergeCell ref="L60:M60"/>
    <mergeCell ref="A62:M62"/>
    <mergeCell ref="F64:I64"/>
    <mergeCell ref="J64:K64"/>
    <mergeCell ref="L64:M64"/>
    <mergeCell ref="F63:I63"/>
    <mergeCell ref="J63:K63"/>
    <mergeCell ref="L63:M63"/>
    <mergeCell ref="A66:M66"/>
    <mergeCell ref="F67:I67"/>
    <mergeCell ref="J67:K67"/>
    <mergeCell ref="A65:K65"/>
    <mergeCell ref="L65:M65"/>
    <mergeCell ref="A61:K61"/>
    <mergeCell ref="L61:M61"/>
    <mergeCell ref="F50:I50"/>
    <mergeCell ref="J50:K50"/>
    <mergeCell ref="L50:M50"/>
    <mergeCell ref="F57:I57"/>
    <mergeCell ref="J57:K57"/>
    <mergeCell ref="L57:M57"/>
    <mergeCell ref="A58:K58"/>
    <mergeCell ref="L58:M58"/>
    <mergeCell ref="J54:K54"/>
    <mergeCell ref="L54:M54"/>
    <mergeCell ref="A55:K55"/>
    <mergeCell ref="L55:M55"/>
    <mergeCell ref="A56:M56"/>
    <mergeCell ref="O47:P47"/>
    <mergeCell ref="A48:K48"/>
    <mergeCell ref="L48:M48"/>
    <mergeCell ref="O48:P48"/>
    <mergeCell ref="O38:P38"/>
    <mergeCell ref="A39:K39"/>
    <mergeCell ref="L39:M39"/>
    <mergeCell ref="O39:P39"/>
    <mergeCell ref="O35:P35"/>
    <mergeCell ref="A36:K36"/>
    <mergeCell ref="L36:M36"/>
    <mergeCell ref="D15:M15"/>
    <mergeCell ref="F28:I28"/>
    <mergeCell ref="F32:I32"/>
    <mergeCell ref="J17:M17"/>
    <mergeCell ref="I18:K18"/>
    <mergeCell ref="C19:H19"/>
    <mergeCell ref="J19:M19"/>
    <mergeCell ref="F23:I23"/>
    <mergeCell ref="F24:I24"/>
    <mergeCell ref="L23:M23"/>
    <mergeCell ref="J23:K23"/>
    <mergeCell ref="A22:M22"/>
    <mergeCell ref="A30:K30"/>
    <mergeCell ref="L30:M30"/>
    <mergeCell ref="L18:M18"/>
    <mergeCell ref="F25:I25"/>
    <mergeCell ref="A74:G74"/>
    <mergeCell ref="A78:M78"/>
    <mergeCell ref="B77:L77"/>
    <mergeCell ref="A75:M75"/>
    <mergeCell ref="A33:K33"/>
    <mergeCell ref="L33:M33"/>
    <mergeCell ref="A34:M34"/>
    <mergeCell ref="F35:I35"/>
    <mergeCell ref="J35:K35"/>
    <mergeCell ref="L35:M35"/>
    <mergeCell ref="A37:M37"/>
    <mergeCell ref="F38:I38"/>
    <mergeCell ref="J38:K38"/>
    <mergeCell ref="L38:M38"/>
    <mergeCell ref="F44:I44"/>
    <mergeCell ref="A46:M46"/>
    <mergeCell ref="O24:P24"/>
    <mergeCell ref="O33:P33"/>
    <mergeCell ref="J28:K28"/>
    <mergeCell ref="L28:M28"/>
    <mergeCell ref="J32:K32"/>
    <mergeCell ref="L32:M32"/>
    <mergeCell ref="J24:K24"/>
    <mergeCell ref="L24:M24"/>
    <mergeCell ref="O28:P28"/>
    <mergeCell ref="O32:P32"/>
    <mergeCell ref="A26:K26"/>
    <mergeCell ref="L26:M26"/>
    <mergeCell ref="A27:M27"/>
    <mergeCell ref="J25:K25"/>
    <mergeCell ref="L25:M25"/>
    <mergeCell ref="J20:M20"/>
    <mergeCell ref="D16:F16"/>
    <mergeCell ref="B16:C16"/>
    <mergeCell ref="L16:M16"/>
    <mergeCell ref="G16:J16"/>
    <mergeCell ref="A19:B19"/>
    <mergeCell ref="A17:B17"/>
    <mergeCell ref="C17:H17"/>
    <mergeCell ref="A18:B18"/>
    <mergeCell ref="A20:D20"/>
    <mergeCell ref="E20:H20"/>
    <mergeCell ref="C18:H18"/>
    <mergeCell ref="A2:M2"/>
    <mergeCell ref="A3:M3"/>
    <mergeCell ref="A5:M5"/>
    <mergeCell ref="D14:M14"/>
    <mergeCell ref="A14:C14"/>
    <mergeCell ref="A7:M7"/>
    <mergeCell ref="A8:M8"/>
    <mergeCell ref="A9:M9"/>
    <mergeCell ref="A10:M10"/>
    <mergeCell ref="A11:M11"/>
    <mergeCell ref="A31:M31"/>
    <mergeCell ref="F29:I29"/>
    <mergeCell ref="J29:K29"/>
    <mergeCell ref="L29:M29"/>
    <mergeCell ref="A40:M40"/>
    <mergeCell ref="O44:P44"/>
    <mergeCell ref="A45:K45"/>
    <mergeCell ref="L45:M45"/>
    <mergeCell ref="O45:P45"/>
    <mergeCell ref="O41:P41"/>
    <mergeCell ref="A42:K42"/>
    <mergeCell ref="L42:M42"/>
    <mergeCell ref="O42:P42"/>
    <mergeCell ref="A43:M43"/>
    <mergeCell ref="F41:I41"/>
    <mergeCell ref="J41:K41"/>
    <mergeCell ref="L41:M41"/>
    <mergeCell ref="A73:M73"/>
    <mergeCell ref="J44:K44"/>
    <mergeCell ref="L44:M44"/>
    <mergeCell ref="F47:I47"/>
    <mergeCell ref="J47:K47"/>
    <mergeCell ref="L47:M47"/>
    <mergeCell ref="F51:I51"/>
    <mergeCell ref="J51:K51"/>
    <mergeCell ref="L51:M51"/>
    <mergeCell ref="A52:K52"/>
    <mergeCell ref="L52:M52"/>
    <mergeCell ref="A49:M49"/>
    <mergeCell ref="A53:M53"/>
    <mergeCell ref="F54:I54"/>
  </mergeCells>
  <phoneticPr fontId="8" type="noConversion"/>
  <pageMargins left="0.19685039370078741" right="0.19685039370078741" top="0.39370078740157483" bottom="0.39370078740157483" header="0.51181102362204722" footer="0.19685039370078741"/>
  <pageSetup paperSize="9" scale="89" orientation="portrait" r:id="rId1"/>
  <rowBreaks count="1" manualBreakCount="1">
    <brk id="31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Gabriel Cassiano Felício de Souza</cp:lastModifiedBy>
  <cp:lastPrinted>2022-05-10T14:49:58Z</cp:lastPrinted>
  <dcterms:created xsi:type="dcterms:W3CDTF">2015-06-05T18:17:20Z</dcterms:created>
  <dcterms:modified xsi:type="dcterms:W3CDTF">2022-09-23T15:33:20Z</dcterms:modified>
</cp:coreProperties>
</file>