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iretoria Administrativa\OK FSPSS - Licitações e Compras\003 - PROCESSOS DE COMPRA\2022\03 - PREGÃO PRESENCIAL\PROCESSO Nº 157.2022 - RP IMPRESSOS - [Nova Sessão]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Sheet1!$A$1:$L$98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7" i="1" l="1"/>
  <c r="K88" i="1" s="1"/>
  <c r="K84" i="1"/>
  <c r="K85" i="1" s="1"/>
  <c r="I90" i="1" s="1"/>
  <c r="K81" i="1" l="1"/>
  <c r="K82" i="1" s="1"/>
  <c r="K79" i="1"/>
  <c r="K78" i="1"/>
  <c r="K75" i="1"/>
  <c r="K76" i="1" s="1"/>
  <c r="K72" i="1"/>
  <c r="K73" i="1" s="1"/>
  <c r="K69" i="1"/>
  <c r="K70" i="1" s="1"/>
  <c r="K66" i="1"/>
  <c r="K67" i="1" s="1"/>
  <c r="K63" i="1"/>
  <c r="K64" i="1" s="1"/>
  <c r="K60" i="1"/>
  <c r="K61" i="1" s="1"/>
  <c r="K58" i="1"/>
  <c r="K57" i="1"/>
  <c r="K54" i="1"/>
  <c r="K55" i="1" s="1"/>
  <c r="K51" i="1"/>
  <c r="K52" i="1" s="1"/>
  <c r="K48" i="1"/>
  <c r="K49" i="1" s="1"/>
  <c r="K45" i="1"/>
  <c r="K46" i="1" s="1"/>
  <c r="K42" i="1"/>
  <c r="K43" i="1" s="1"/>
  <c r="K39" i="1"/>
  <c r="K40" i="1" s="1"/>
  <c r="K36" i="1"/>
  <c r="K37" i="1" s="1"/>
  <c r="K33" i="1"/>
  <c r="K34" i="1" s="1"/>
  <c r="K30" i="1" l="1"/>
  <c r="K31" i="1" s="1"/>
  <c r="K27" i="1"/>
  <c r="K28" i="1" l="1"/>
</calcChain>
</file>

<file path=xl/sharedStrings.xml><?xml version="1.0" encoding="utf-8"?>
<sst xmlns="http://schemas.openxmlformats.org/spreadsheetml/2006/main" count="121" uniqueCount="98">
  <si>
    <t>Lei Complementar nº 168/2013 e alterações</t>
  </si>
  <si>
    <t xml:space="preserve">FUNDAÇÃO DE SAÚDE PÚBLICA DE SÃO SEBASTIÃO </t>
  </si>
  <si>
    <t>CNPJ:</t>
  </si>
  <si>
    <t>ENDEREÇO:</t>
  </si>
  <si>
    <t>CEP:</t>
  </si>
  <si>
    <t>INSCRIÇÃO ESTADUAL:</t>
  </si>
  <si>
    <t>CIDADE:</t>
  </si>
  <si>
    <t>ESTADO:</t>
  </si>
  <si>
    <t>E-MAIL:</t>
  </si>
  <si>
    <t>ITEM</t>
  </si>
  <si>
    <t>QTD.</t>
  </si>
  <si>
    <t>UNID.</t>
  </si>
  <si>
    <t>DESCRIÇÃO</t>
  </si>
  <si>
    <t>/</t>
  </si>
  <si>
    <t>,</t>
  </si>
  <si>
    <t>LOCAL E DATA</t>
  </si>
  <si>
    <t>CARIMBO E ASSINATURA</t>
  </si>
  <si>
    <t>LOTE</t>
  </si>
  <si>
    <t>VALOR TOTAL LOTE 2: R$</t>
  </si>
  <si>
    <t>VALOR TOTAL LOTE 1: R$</t>
  </si>
  <si>
    <t>VALOR UNITÁRIO (R$)</t>
  </si>
  <si>
    <t>VALOR TOTAL (R$)</t>
  </si>
  <si>
    <t>VALOR TOTAL LOTE 3: R$</t>
  </si>
  <si>
    <t>VALOR TOTAL LOTE 4: R$</t>
  </si>
  <si>
    <t>VALOR TOTAL LOTE 5: R$</t>
  </si>
  <si>
    <t>VALOR TOTAL LOTE 6: R$</t>
  </si>
  <si>
    <t>VALOR TOTAL LOTE 7: R$</t>
  </si>
  <si>
    <t>VALOR TOTAL LOTE 8: R$</t>
  </si>
  <si>
    <t>VALOR TOTAL LOTE 9: R$</t>
  </si>
  <si>
    <t>VALOR TOTAL LOTE 10: R$</t>
  </si>
  <si>
    <t>VALOR TOTAL LOTE 11: R$</t>
  </si>
  <si>
    <t>VALOR TOTAL LOTE 12: R$</t>
  </si>
  <si>
    <t>VALOR TOTAL LOTE 13: R$</t>
  </si>
  <si>
    <t>VALOR TOTAL LOTE 14: R$</t>
  </si>
  <si>
    <t>VALOR TOTAL LOTE 15: R$</t>
  </si>
  <si>
    <t>VALOR TOTAL LOTE 16: R$</t>
  </si>
  <si>
    <t>VALOR TOTAL LOTE 17: R$</t>
  </si>
  <si>
    <t>VALOR TOTAL LOTE 18: R$</t>
  </si>
  <si>
    <t>VALOR TOTAL LOTE 19: R$</t>
  </si>
  <si>
    <t>IMPRESSÃO, CADERNETA CAPA EM PAPEL CARTÃO AZUL, GRAMATURA 180 G/M2, IMPRESSÃO DA CAPA E CONTRACAPA FRENTE E VERSO COLORIDA, MIOLO 11 FOLHAS, PAPEL SULFITE 75 G/M2, IMPRESSÃO FRENTE E VERSO COLORIDO, TAMANHO 21X15</t>
  </si>
  <si>
    <t>IMPRESSÃO, CADERNETA CAPA EM PAPEL CARTÃO AZUL, GRAMATURA 180 G/M2, IMPRESSÃO DA CAPA E CONTRACAPA FRENTE E VERSO COLORIDA, MIOLO 5 FOLHAS, PAPEL SULFITE 75 G/M2, IMPRESSÃO FRENTE E VERSO NA COR PRETA, TAMANHO 21X15</t>
  </si>
  <si>
    <t>IMPRESSÃO, CADERNETA CAPA EM PAPEL CARTÃO ROSA, GRAMATURA 180 G/M2, IMPRESSÃO DA CAPA E CONTRACAPA FRENTE E VERSO COLORIDA, MIOLO 4 FOLHAS, PAPEL SULFITE 75 G/M2, IMPRESSÃO FRENTE E VERSO COLORIDO, TAMANHO 21X15</t>
  </si>
  <si>
    <t>IMPRESSÃO, PAPEL JORNAL, TAMANHO 06X10CM, IMPRESSÃO FRENTE COR PRETA, BLOCO COM 100 FOLHAS</t>
  </si>
  <si>
    <t>IMPRESSÃO, RECEITUÁRIO CARBONADO, JOGO COM 2 VIAS, 1ª VIA PAPEL SULFITE BRANCO 75 G/M2, 2ª VIA PAPEL JORNAL, TAMANHO 15X21CM, IMPRESSÃO NAS DUAS VIAS COR PRETA, BLOCO COM 50 JOGOS</t>
  </si>
  <si>
    <t>IMPRESSÃO, PAPEL SULFITE BRANCO 75 G/M2, TAMANHO 15X21CM, IMPRESSÃO APENAS FRENTE NA COR PRETA, BLOCO COM 100 FOLHAS</t>
  </si>
  <si>
    <t>BLOCO</t>
  </si>
  <si>
    <t>IMPRESSÃO, PAPEL SULFITE BRANCO 75 G/M2, TAMANHO A4, IMPRESSÃO APENAS FRENTE NA COR PRETA, BLOCO COM 100 FOLHAS</t>
  </si>
  <si>
    <t>IMPRESSÃO, PAPEL SULFITE BRANCO 75 G/M2, TAMANHO A4, IMPRESSÃO FRENTE E VERSO NA COR PRETA, BLOCO COM 100 FOLHAS</t>
  </si>
  <si>
    <t>IMPRESSÃO, PAPEL SULFITE, TAMANHO 06X9,5CM, APENAS FRENTE NA COR PRETA, BLOCO COM 100 FOLHAS</t>
  </si>
  <si>
    <t>IMPRESSÃO, PAPEL SULFITE BRANCO 75 G/M2, TAMANHO A4, IMPRESSÃO APENAS FRENTE COLORIDA, BLOCO COM 100 FOLHAS</t>
  </si>
  <si>
    <t>IMPRESSÃO, JOGO COM 2 VIAS, 1ª VIA PAPEL SULFITE BRANCO 75 G/M2, 2ª VIA PAPEL SUPER BONDER AZUL, TAMANHO A4, IMPRESSÃO NAS DUAS VIAS APENAS FRENTE NA COR PRETA, BLOCO COM 50 JOGOS</t>
  </si>
  <si>
    <t>IMPRESSÃO, PAPEL SULFITE BRANCO 75 G/M2, TAMANHO OFÍCIO, IMPRESSÃO FRENTE E VERSO NA COR ROSA, BLOCO COM 100 FOLHAS</t>
  </si>
  <si>
    <t>IMPRESSÃO, PAPEL SULFITE BRANCO 75 G/M2, TAMANHO OFÍCIO, IMPRESSÃO FRENTE E VERSO NA COR AZUL, BLOCO COM 100 FOLHAS</t>
  </si>
  <si>
    <t>IMPRESSÃO, PAPEL SULFITE BRANCO 75 G/M2, TAMANHO A4, IMPRESSÃO FRENTE E VERSO NA COR ROSA, BLOCO COM 100 FOLHAS</t>
  </si>
  <si>
    <t>IMPRESSÃO, JOGO COM 3 VIAS, 1ª VIA PAPEL SULFITE BRANCO 75 G/M2, 2ª VIA PAPEL SUPER BONDER AZUL, 2ª VIA PAPEL SUPER BONDER ROSA, TAMANHO A4, IMPRESSÃO NAS DUAS VIAS APENAS FRENTE NA COR PRETA, BLOCO COM 50 JOGOS</t>
  </si>
  <si>
    <t>IMPRESSÃO, ETIQUETA EM PAPEL AUTO ADESIVO A PROVA D’ÁGUA, FOLHA A4, 10 ETIQUETAS POR FOLHA, IMPRESSÃO NA COR PRETA, BLOCO COM 50 FOLHAS</t>
  </si>
  <si>
    <t>IMPRESSÃO, ETIQUETA PAPEL SERRILHADO BRANCO GRAMATURA 75G/M2, TAMANHO A4, IMPRESSÃO APENAS FRENTE NA COR PRETA, 12 ETIQUETAS POR FOLHA, BLOCO COM 100 FOLHAS</t>
  </si>
  <si>
    <t>IMPRESSÃO, PAPLE CARTÃO BRANCO, GRAMATURA 180 G/M2, TAMANHO A4, IMPRESSÃO EM FRENTE E VERSO, IMPRESSÃO EM PRETO E BRANCO, BLOCO COM 2000 FOLHAS</t>
  </si>
  <si>
    <t>IMPRESSÃO, PAPEL SULFITE BRANCO 75 G/M2, TAMANHO A4, IMPRESSÃO APENAS FRENTE NA COR AZUL, BLOCO COM 100 FOLHAS</t>
  </si>
  <si>
    <t>VALIDADE DA PROPOSTA: 60 (SESSENTA) DIAS</t>
  </si>
  <si>
    <t>CONDIÇOES DE PAGAMENTO: 30 (TRINTA) DIAS</t>
  </si>
  <si>
    <t>PROPOSTA COMERCIAL</t>
  </si>
  <si>
    <t>OBJETO: REGISTRO DE PREÇOS PARA SERVIÇOS DE CONFECÇÃO DE IMPRESSOS PARA USO DAS UNIDADES DE SAÚDE GERIDAS PELA FUNDAÇÃO DE SAÚDE PÚBLICA DE SÃO SEBASTIÃO.</t>
  </si>
  <si>
    <t>PROPONENTE:</t>
  </si>
  <si>
    <t>FONE:</t>
  </si>
  <si>
    <t>BANCO:</t>
  </si>
  <si>
    <t>AGÊNCIA:</t>
  </si>
  <si>
    <t>CONTA CORRENTE:</t>
  </si>
  <si>
    <t>NOME:</t>
  </si>
  <si>
    <t>VALOR TOTAL LOTE 20: R$</t>
  </si>
  <si>
    <t>VALOR TOTAL LOTE 21: R$</t>
  </si>
  <si>
    <t>VALOR TOTAL/GLOBAL DOS LOTES DE 1 A 21:</t>
  </si>
  <si>
    <t>LOTE 20 – COTA RESERVADA PARA ME/EPP (Originado do lote 7)</t>
  </si>
  <si>
    <t>LOTE 21 – COTA RESERVADA PARA ME/EPP (Originado do lote 8)</t>
  </si>
  <si>
    <t>LOTE 16 – PARTICIPAÇÃO EXCLUSIVA DE ME/EPP</t>
  </si>
  <si>
    <t>LOTE 15 – PARTICIPAÇÃO EXCLUSIVA DE ME/EPP</t>
  </si>
  <si>
    <t>LOTE 14 – PARTICIPAÇÃO EXCLUSIVA DE ME/EPP</t>
  </si>
  <si>
    <t>LOTE 1 – PARTICIPAÇÃO EXCLUSIVA DE ME/EPP</t>
  </si>
  <si>
    <t>LOTE 2 – PARTICIPAÇÃO EXCLUSIVA DE ME/EPP</t>
  </si>
  <si>
    <t>LOTE 3 – PARTICIPAÇÃO EXCLUSIVA DE ME/EPP</t>
  </si>
  <si>
    <t>LOTE 4 – PARTICIPAÇÃO EXCLUSIVA DE ME/EPP</t>
  </si>
  <si>
    <t>LOTE 5 – PARTICIPAÇÃO EXCLUSIVA DE ME/EPP</t>
  </si>
  <si>
    <t>LOTE 6 – PARTICIPAÇÃO EXCLUSIVA DE ME/EPP</t>
  </si>
  <si>
    <t>LOTE 7 – AMPLA DISPUTA</t>
  </si>
  <si>
    <t>LOTE 8 – AMPLA DISPUTA</t>
  </si>
  <si>
    <t>LOTE 9 – PARTICIPAÇÃO EXCLUSIVA DE ME/EPP</t>
  </si>
  <si>
    <t>LOTE 10 – PARTICIPAÇÃO EXCLUSIVA DE ME/EPP</t>
  </si>
  <si>
    <t>LOTE 11 – PARTICIPAÇÃO EXCLUSIVA DE ME/EPP</t>
  </si>
  <si>
    <t>LOTE 12 – PARTICIPAÇÃO EXCLUSIVA DE ME/EPP</t>
  </si>
  <si>
    <t>LOTE 13 – PARTICIPAÇÃO EXCLUSIVA DE ME/EPP</t>
  </si>
  <si>
    <t>LOTE 17 – PARTICIPAÇÃO EXCLUSIVA DE ME/EPP</t>
  </si>
  <si>
    <t>LOTE 18 – PARTICIPAÇÃO EXCLUSIVA DE ME/EPP</t>
  </si>
  <si>
    <t>LOTE 19 – PARTICIPAÇÃO EXCLUSIVA DE ME/EPP</t>
  </si>
  <si>
    <t>DECLARAÇÃO IMPRESSA NA PROPOSTA DE QUE OS PREÇOS APRESENTADOS CONTEMPLAM TODOS OS CUSTOS DIRETOS E INDIRETOS REFERENTES AO OBJETO LICITADO;</t>
  </si>
  <si>
    <t xml:space="preserve"> https://drive.google.com/drive/folders/1xYAyWUHhk5j-wpcJHqRHiImytEe15EjY?usp=sharing</t>
  </si>
  <si>
    <t>Os modelos dos impressos a serem utilizados estão disponíveis através do link:</t>
  </si>
  <si>
    <t>PROCESSO N° 157/2022</t>
  </si>
  <si>
    <t>PREGÃO PRESENCIAL N° 11/2022 - REPUBLICAÇÃO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</si>
</sst>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"/>
    <numFmt numFmtId="165" formatCode="&quot;R$&quot;#,##0.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rgb="FF7F7F7F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3" fillId="0" borderId="0" applyNumberFormat="0" applyFill="0" applyBorder="0" applyAlignment="0" applyProtection="0"/>
  </cellStyleXfs>
  <cellXfs count="72">
    <xf numFmtId="0" fontId="0" fillId="0" borderId="0" xfId="0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Border="1" applyAlignment="1"/>
    <xf numFmtId="0" fontId="6" fillId="0" borderId="4" xfId="0" applyFont="1" applyBorder="1" applyAlignment="1">
      <alignment horizontal="right"/>
    </xf>
    <xf numFmtId="0" fontId="6" fillId="0" borderId="4" xfId="0" applyFont="1" applyBorder="1" applyAlignment="1"/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4" xfId="0" applyBorder="1" applyAlignment="1"/>
    <xf numFmtId="0" fontId="5" fillId="0" borderId="4" xfId="0" applyFont="1" applyBorder="1" applyAlignment="1">
      <alignment horizontal="left"/>
    </xf>
    <xf numFmtId="0" fontId="2" fillId="0" borderId="2" xfId="0" applyFont="1" applyBorder="1" applyAlignment="1"/>
    <xf numFmtId="0" fontId="2" fillId="0" borderId="2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1" fillId="2" borderId="5" xfId="1" applyFont="1" applyBorder="1" applyAlignment="1">
      <alignment horizontal="center" vertical="center"/>
    </xf>
    <xf numFmtId="0" fontId="11" fillId="2" borderId="7" xfId="1" applyFont="1" applyBorder="1" applyAlignment="1">
      <alignment horizontal="center" vertical="center"/>
    </xf>
    <xf numFmtId="0" fontId="11" fillId="2" borderId="1" xfId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65" fontId="7" fillId="0" borderId="6" xfId="0" applyNumberFormat="1" applyFont="1" applyBorder="1" applyAlignment="1"/>
    <xf numFmtId="0" fontId="7" fillId="0" borderId="6" xfId="0" applyFont="1" applyBorder="1" applyAlignment="1"/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/>
    <xf numFmtId="0" fontId="0" fillId="0" borderId="0" xfId="0" applyBorder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 wrapText="1"/>
    </xf>
    <xf numFmtId="0" fontId="5" fillId="3" borderId="5" xfId="2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164" fontId="7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165" fontId="7" fillId="0" borderId="5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0" borderId="4" xfId="0" applyFont="1" applyBorder="1" applyAlignment="1">
      <alignment horizontal="right" vertical="center"/>
    </xf>
    <xf numFmtId="165" fontId="7" fillId="0" borderId="4" xfId="0" applyNumberFormat="1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/>
    </xf>
    <xf numFmtId="0" fontId="11" fillId="2" borderId="5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5" fillId="3" borderId="5" xfId="2" applyFont="1" applyBorder="1" applyAlignment="1">
      <alignment horizontal="center" vertical="center" wrapText="1"/>
    </xf>
    <xf numFmtId="0" fontId="11" fillId="2" borderId="1" xfId="1" applyFont="1" applyBorder="1" applyAlignment="1">
      <alignment horizontal="center" vertical="center"/>
    </xf>
    <xf numFmtId="0" fontId="11" fillId="2" borderId="2" xfId="1" applyFont="1" applyBorder="1" applyAlignment="1">
      <alignment horizontal="center" vertical="center"/>
    </xf>
    <xf numFmtId="0" fontId="11" fillId="2" borderId="3" xfId="1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">
    <cellStyle name="40% - Ênfase3" xfId="1" builtinId="39"/>
    <cellStyle name="60% - Ênfase3" xfId="2" builtinId="40"/>
    <cellStyle name="Hi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2</xdr:col>
      <xdr:colOff>5951</xdr:colOff>
      <xdr:row>2</xdr:row>
      <xdr:rowOff>61064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037826" cy="8294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141363</xdr:colOff>
      <xdr:row>0</xdr:row>
      <xdr:rowOff>38100</xdr:rowOff>
    </xdr:from>
    <xdr:to>
      <xdr:col>11</xdr:col>
      <xdr:colOff>573012</xdr:colOff>
      <xdr:row>1</xdr:row>
      <xdr:rowOff>190500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4463" y="38100"/>
          <a:ext cx="57452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drive/folders/1xYAyWUHhk5j-wpcJHqRHiImytEe15EjY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7"/>
  <sheetViews>
    <sheetView tabSelected="1" topLeftCell="A13" zoomScaleNormal="100" workbookViewId="0">
      <selection activeCell="A6" sqref="A6:M6"/>
    </sheetView>
  </sheetViews>
  <sheetFormatPr defaultRowHeight="15" x14ac:dyDescent="0.25"/>
  <cols>
    <col min="1" max="1" width="7.85546875" customWidth="1"/>
    <col min="2" max="2" width="7.5703125" customWidth="1"/>
    <col min="3" max="3" width="7.28515625" customWidth="1"/>
    <col min="4" max="4" width="8.140625" customWidth="1"/>
    <col min="5" max="6" width="9.7109375" customWidth="1"/>
    <col min="7" max="7" width="1.85546875" customWidth="1"/>
    <col min="8" max="8" width="19.85546875" customWidth="1"/>
    <col min="9" max="9" width="2.5703125" customWidth="1"/>
    <col min="10" max="10" width="11.7109375" customWidth="1"/>
    <col min="11" max="11" width="2.140625" customWidth="1"/>
    <col min="12" max="12" width="11.7109375" customWidth="1"/>
  </cols>
  <sheetData>
    <row r="1" spans="1:14" ht="45" customHeight="1" x14ac:dyDescent="0.25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4" ht="15.75" x14ac:dyDescent="0.25">
      <c r="A2" s="39" t="s">
        <v>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4" ht="9.9499999999999993" customHeight="1" x14ac:dyDescent="0.25"/>
    <row r="4" spans="1:14" s="18" customFormat="1" ht="17.100000000000001" customHeight="1" x14ac:dyDescent="0.25">
      <c r="A4" s="40" t="s">
        <v>61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4" ht="9.9499999999999993" customHeight="1" x14ac:dyDescent="0.25">
      <c r="B5" s="5"/>
      <c r="C5" s="6"/>
      <c r="D5" s="6"/>
      <c r="E5" s="5"/>
      <c r="F5" s="5"/>
      <c r="G5" s="6"/>
      <c r="H5" s="6"/>
      <c r="I5" s="5"/>
      <c r="J5" s="5"/>
      <c r="K5" s="5"/>
      <c r="L5" s="5"/>
    </row>
    <row r="6" spans="1:14" s="18" customFormat="1" ht="17.100000000000001" customHeight="1" x14ac:dyDescent="0.25">
      <c r="A6" s="61" t="s">
        <v>97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</row>
    <row r="7" spans="1:14" s="18" customFormat="1" ht="17.100000000000001" customHeight="1" x14ac:dyDescent="0.25">
      <c r="A7" s="61" t="s">
        <v>96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</row>
    <row r="8" spans="1:14" s="18" customFormat="1" ht="50.1" customHeight="1" x14ac:dyDescent="0.25">
      <c r="A8" s="62" t="s">
        <v>62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34"/>
    </row>
    <row r="9" spans="1:14" s="18" customFormat="1" ht="17.100000000000001" customHeight="1" x14ac:dyDescent="0.25">
      <c r="A9" s="61" t="s">
        <v>59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</row>
    <row r="10" spans="1:14" s="18" customFormat="1" ht="17.100000000000001" customHeight="1" x14ac:dyDescent="0.25">
      <c r="A10" s="61" t="s">
        <v>60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</row>
    <row r="11" spans="1:14" ht="9.9499999999999993" customHeight="1" x14ac:dyDescent="0.2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4" ht="15" customHeight="1" x14ac:dyDescent="0.25">
      <c r="A12" s="63" t="s">
        <v>63</v>
      </c>
      <c r="B12" s="63"/>
      <c r="C12" s="63"/>
      <c r="D12" s="66"/>
      <c r="E12" s="66"/>
      <c r="F12" s="66"/>
      <c r="G12" s="66"/>
      <c r="H12" s="66"/>
      <c r="I12" s="66"/>
      <c r="J12" s="66"/>
      <c r="K12" s="66"/>
      <c r="L12" s="66"/>
      <c r="M12" s="19"/>
      <c r="N12" s="19"/>
    </row>
    <row r="13" spans="1:14" ht="15" customHeight="1" x14ac:dyDescent="0.25">
      <c r="A13" s="16" t="s">
        <v>3</v>
      </c>
      <c r="B13" s="16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19"/>
      <c r="N13" s="1"/>
    </row>
    <row r="14" spans="1:14" ht="15" customHeight="1" x14ac:dyDescent="0.25">
      <c r="A14" s="16" t="s">
        <v>4</v>
      </c>
      <c r="B14" s="16"/>
      <c r="C14" s="16"/>
      <c r="D14" s="16"/>
      <c r="E14" s="16"/>
      <c r="F14" s="36" t="s">
        <v>6</v>
      </c>
      <c r="G14" s="65"/>
      <c r="H14" s="65"/>
      <c r="I14" s="65"/>
      <c r="J14" s="16" t="s">
        <v>7</v>
      </c>
      <c r="K14" s="65"/>
      <c r="L14" s="65"/>
      <c r="M14" s="19"/>
      <c r="N14" s="19"/>
    </row>
    <row r="15" spans="1:14" ht="15" customHeight="1" x14ac:dyDescent="0.25">
      <c r="A15" s="16" t="s">
        <v>64</v>
      </c>
      <c r="B15" s="65"/>
      <c r="C15" s="65"/>
      <c r="D15" s="65"/>
      <c r="E15" s="65"/>
      <c r="F15" s="35" t="s">
        <v>8</v>
      </c>
      <c r="G15" s="35"/>
      <c r="H15" s="35"/>
      <c r="I15" s="33"/>
      <c r="J15" s="16"/>
      <c r="K15" s="16"/>
      <c r="L15" s="16"/>
      <c r="M15" s="19"/>
      <c r="N15" s="19"/>
    </row>
    <row r="16" spans="1:14" ht="15" customHeight="1" x14ac:dyDescent="0.25">
      <c r="A16" s="16" t="s">
        <v>2</v>
      </c>
      <c r="B16" s="65"/>
      <c r="C16" s="65"/>
      <c r="D16" s="65"/>
      <c r="E16" s="65"/>
      <c r="F16" s="64" t="s">
        <v>5</v>
      </c>
      <c r="G16" s="64"/>
      <c r="H16" s="64"/>
      <c r="I16" s="16"/>
      <c r="J16" s="16"/>
      <c r="K16" s="16"/>
      <c r="L16" s="17"/>
      <c r="M16" s="20"/>
      <c r="N16" s="20"/>
    </row>
    <row r="17" spans="1:15" ht="15" customHeight="1" x14ac:dyDescent="0.25">
      <c r="A17" s="64" t="s">
        <v>65</v>
      </c>
      <c r="B17" s="64"/>
      <c r="C17" s="65"/>
      <c r="D17" s="65"/>
      <c r="E17" s="65"/>
      <c r="F17" s="65" t="s">
        <v>66</v>
      </c>
      <c r="G17" s="65"/>
      <c r="H17" s="65"/>
      <c r="I17" s="65"/>
      <c r="J17" s="65"/>
      <c r="K17" s="65"/>
      <c r="L17" s="65"/>
      <c r="M17" s="19"/>
      <c r="N17" s="20"/>
    </row>
    <row r="18" spans="1:15" ht="15" customHeight="1" x14ac:dyDescent="0.25">
      <c r="A18" s="59" t="s">
        <v>67</v>
      </c>
      <c r="B18" s="59"/>
      <c r="C18" s="59"/>
      <c r="D18" s="60"/>
      <c r="E18" s="60"/>
      <c r="F18" s="16" t="s">
        <v>68</v>
      </c>
      <c r="G18" s="60"/>
      <c r="H18" s="60"/>
      <c r="I18" s="60"/>
      <c r="J18" s="60"/>
      <c r="K18" s="60"/>
      <c r="L18" s="60"/>
      <c r="M18" s="19"/>
      <c r="N18" s="19"/>
    </row>
    <row r="19" spans="1:15" ht="9.9499999999999993" customHeight="1" x14ac:dyDescent="0.25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5" s="37" customFormat="1" ht="9" customHeight="1" x14ac:dyDescent="0.25">
      <c r="A20" s="43" t="s">
        <v>95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21"/>
    </row>
    <row r="21" spans="1:15" s="37" customFormat="1" ht="9" customHeight="1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21"/>
    </row>
    <row r="22" spans="1:15" s="37" customFormat="1" ht="9" customHeight="1" x14ac:dyDescent="0.25">
      <c r="A22" s="44" t="s">
        <v>94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21"/>
    </row>
    <row r="23" spans="1:15" s="37" customFormat="1" ht="9" customHeight="1" x14ac:dyDescent="0.25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21"/>
    </row>
    <row r="24" spans="1:15" ht="9.9499999999999993" customHeight="1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5" ht="24.95" customHeight="1" x14ac:dyDescent="0.25">
      <c r="A25" s="42" t="s">
        <v>77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5"/>
      <c r="N25" s="5"/>
      <c r="O25" s="5"/>
    </row>
    <row r="26" spans="1:15" ht="30" customHeight="1" x14ac:dyDescent="0.25">
      <c r="A26" s="27" t="s">
        <v>17</v>
      </c>
      <c r="B26" s="28" t="s">
        <v>9</v>
      </c>
      <c r="C26" s="28" t="s">
        <v>10</v>
      </c>
      <c r="D26" s="29" t="s">
        <v>11</v>
      </c>
      <c r="E26" s="68" t="s">
        <v>12</v>
      </c>
      <c r="F26" s="69"/>
      <c r="G26" s="69"/>
      <c r="H26" s="70"/>
      <c r="I26" s="58" t="s">
        <v>20</v>
      </c>
      <c r="J26" s="58"/>
      <c r="K26" s="58" t="s">
        <v>21</v>
      </c>
      <c r="L26" s="58"/>
      <c r="M26" s="6"/>
      <c r="N26" s="6"/>
      <c r="O26" s="6"/>
    </row>
    <row r="27" spans="1:15" ht="90" customHeight="1" x14ac:dyDescent="0.25">
      <c r="A27" s="10">
        <v>1</v>
      </c>
      <c r="B27" s="10">
        <v>1</v>
      </c>
      <c r="C27" s="11">
        <v>5040</v>
      </c>
      <c r="D27" s="25" t="s">
        <v>11</v>
      </c>
      <c r="E27" s="54" t="s">
        <v>39</v>
      </c>
      <c r="F27" s="55"/>
      <c r="G27" s="55"/>
      <c r="H27" s="56"/>
      <c r="I27" s="41"/>
      <c r="J27" s="41"/>
      <c r="K27" s="41">
        <f>I27*C27</f>
        <v>0</v>
      </c>
      <c r="L27" s="41"/>
      <c r="M27" s="22"/>
      <c r="N27" s="45"/>
      <c r="O27" s="45"/>
    </row>
    <row r="28" spans="1:15" ht="24.95" customHeight="1" x14ac:dyDescent="0.25">
      <c r="A28" s="57" t="s">
        <v>19</v>
      </c>
      <c r="B28" s="57"/>
      <c r="C28" s="57"/>
      <c r="D28" s="57"/>
      <c r="E28" s="57"/>
      <c r="F28" s="57"/>
      <c r="G28" s="57"/>
      <c r="H28" s="57"/>
      <c r="I28" s="57"/>
      <c r="J28" s="57"/>
      <c r="K28" s="47">
        <f>SUM(K27:L27)</f>
        <v>0</v>
      </c>
      <c r="L28" s="47"/>
      <c r="M28" s="22"/>
      <c r="N28" s="45"/>
      <c r="O28" s="45"/>
    </row>
    <row r="29" spans="1:15" ht="24.95" customHeight="1" x14ac:dyDescent="0.25">
      <c r="A29" s="42" t="s">
        <v>78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5"/>
      <c r="N29" s="5"/>
      <c r="O29" s="5"/>
    </row>
    <row r="30" spans="1:15" ht="99.95" customHeight="1" x14ac:dyDescent="0.25">
      <c r="A30" s="10">
        <v>2</v>
      </c>
      <c r="B30" s="10">
        <v>1</v>
      </c>
      <c r="C30" s="10">
        <v>24000</v>
      </c>
      <c r="D30" s="23" t="s">
        <v>11</v>
      </c>
      <c r="E30" s="54" t="s">
        <v>40</v>
      </c>
      <c r="F30" s="55"/>
      <c r="G30" s="55"/>
      <c r="H30" s="56"/>
      <c r="I30" s="41"/>
      <c r="J30" s="41"/>
      <c r="K30" s="41">
        <f>I30*C30</f>
        <v>0</v>
      </c>
      <c r="L30" s="41"/>
      <c r="M30" s="22"/>
      <c r="N30" s="45"/>
      <c r="O30" s="45"/>
    </row>
    <row r="31" spans="1:15" ht="24.95" customHeight="1" x14ac:dyDescent="0.25">
      <c r="A31" s="46" t="s">
        <v>18</v>
      </c>
      <c r="B31" s="46"/>
      <c r="C31" s="46"/>
      <c r="D31" s="46"/>
      <c r="E31" s="46"/>
      <c r="F31" s="46"/>
      <c r="G31" s="46"/>
      <c r="H31" s="46"/>
      <c r="I31" s="46"/>
      <c r="J31" s="46"/>
      <c r="K31" s="47">
        <f>SUM(K30:L30)</f>
        <v>0</v>
      </c>
      <c r="L31" s="47"/>
      <c r="M31" s="1"/>
      <c r="N31" s="45"/>
      <c r="O31" s="45"/>
    </row>
    <row r="32" spans="1:15" ht="24.95" customHeight="1" x14ac:dyDescent="0.25">
      <c r="A32" s="42" t="s">
        <v>79</v>
      </c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5"/>
      <c r="N32" s="5"/>
      <c r="O32" s="5"/>
    </row>
    <row r="33" spans="1:15" ht="99.95" customHeight="1" x14ac:dyDescent="0.25">
      <c r="A33" s="10">
        <v>3</v>
      </c>
      <c r="B33" s="10">
        <v>1</v>
      </c>
      <c r="C33" s="10">
        <v>5280</v>
      </c>
      <c r="D33" s="26" t="s">
        <v>11</v>
      </c>
      <c r="E33" s="54" t="s">
        <v>41</v>
      </c>
      <c r="F33" s="55"/>
      <c r="G33" s="55"/>
      <c r="H33" s="56"/>
      <c r="I33" s="41"/>
      <c r="J33" s="41"/>
      <c r="K33" s="41">
        <f>I33*C33</f>
        <v>0</v>
      </c>
      <c r="L33" s="41"/>
      <c r="M33" s="22"/>
      <c r="N33" s="45"/>
      <c r="O33" s="45"/>
    </row>
    <row r="34" spans="1:15" ht="24.95" customHeight="1" x14ac:dyDescent="0.25">
      <c r="A34" s="46" t="s">
        <v>22</v>
      </c>
      <c r="B34" s="46"/>
      <c r="C34" s="46"/>
      <c r="D34" s="46"/>
      <c r="E34" s="46"/>
      <c r="F34" s="46"/>
      <c r="G34" s="46"/>
      <c r="H34" s="46"/>
      <c r="I34" s="46"/>
      <c r="J34" s="46"/>
      <c r="K34" s="47">
        <f>SUM(K33:L33)</f>
        <v>0</v>
      </c>
      <c r="L34" s="47"/>
      <c r="M34" s="1"/>
      <c r="N34" s="45"/>
      <c r="O34" s="45"/>
    </row>
    <row r="35" spans="1:15" ht="24.95" customHeight="1" x14ac:dyDescent="0.25">
      <c r="A35" s="42" t="s">
        <v>80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5"/>
      <c r="N35" s="5"/>
      <c r="O35" s="5"/>
    </row>
    <row r="36" spans="1:15" ht="50.1" customHeight="1" x14ac:dyDescent="0.25">
      <c r="A36" s="10">
        <v>4</v>
      </c>
      <c r="B36" s="10">
        <v>1</v>
      </c>
      <c r="C36" s="10">
        <v>2440</v>
      </c>
      <c r="D36" s="26" t="s">
        <v>45</v>
      </c>
      <c r="E36" s="54" t="s">
        <v>42</v>
      </c>
      <c r="F36" s="55"/>
      <c r="G36" s="55"/>
      <c r="H36" s="56"/>
      <c r="I36" s="41"/>
      <c r="J36" s="41"/>
      <c r="K36" s="41">
        <f>I36*C36</f>
        <v>0</v>
      </c>
      <c r="L36" s="41"/>
      <c r="M36" s="22"/>
      <c r="N36" s="45"/>
      <c r="O36" s="45"/>
    </row>
    <row r="37" spans="1:15" ht="24.95" customHeight="1" x14ac:dyDescent="0.25">
      <c r="A37" s="46" t="s">
        <v>23</v>
      </c>
      <c r="B37" s="46"/>
      <c r="C37" s="46"/>
      <c r="D37" s="46"/>
      <c r="E37" s="46"/>
      <c r="F37" s="46"/>
      <c r="G37" s="46"/>
      <c r="H37" s="46"/>
      <c r="I37" s="46"/>
      <c r="J37" s="46"/>
      <c r="K37" s="47">
        <f>SUM(K36:L36)</f>
        <v>0</v>
      </c>
      <c r="L37" s="47"/>
      <c r="M37" s="1"/>
      <c r="N37" s="45"/>
      <c r="O37" s="45"/>
    </row>
    <row r="38" spans="1:15" ht="24.95" customHeight="1" x14ac:dyDescent="0.25">
      <c r="A38" s="42" t="s">
        <v>81</v>
      </c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5"/>
      <c r="N38" s="5"/>
      <c r="O38" s="5"/>
    </row>
    <row r="39" spans="1:15" ht="80.099999999999994" customHeight="1" x14ac:dyDescent="0.25">
      <c r="A39" s="10">
        <v>5</v>
      </c>
      <c r="B39" s="10">
        <v>1</v>
      </c>
      <c r="C39" s="10">
        <v>5060</v>
      </c>
      <c r="D39" s="30" t="s">
        <v>45</v>
      </c>
      <c r="E39" s="54" t="s">
        <v>43</v>
      </c>
      <c r="F39" s="55"/>
      <c r="G39" s="55"/>
      <c r="H39" s="56"/>
      <c r="I39" s="41"/>
      <c r="J39" s="41"/>
      <c r="K39" s="41">
        <f>I39*C39</f>
        <v>0</v>
      </c>
      <c r="L39" s="41"/>
      <c r="M39" s="22"/>
      <c r="N39" s="45"/>
      <c r="O39" s="45"/>
    </row>
    <row r="40" spans="1:15" ht="24.95" customHeight="1" x14ac:dyDescent="0.25">
      <c r="A40" s="46" t="s">
        <v>24</v>
      </c>
      <c r="B40" s="46"/>
      <c r="C40" s="46"/>
      <c r="D40" s="46"/>
      <c r="E40" s="46"/>
      <c r="F40" s="46"/>
      <c r="G40" s="46"/>
      <c r="H40" s="46"/>
      <c r="I40" s="46"/>
      <c r="J40" s="46"/>
      <c r="K40" s="47">
        <f>SUM(K39:L39)</f>
        <v>0</v>
      </c>
      <c r="L40" s="47"/>
      <c r="M40" s="1"/>
      <c r="N40" s="45"/>
      <c r="O40" s="45"/>
    </row>
    <row r="41" spans="1:15" ht="24.95" customHeight="1" x14ac:dyDescent="0.25">
      <c r="A41" s="42" t="s">
        <v>82</v>
      </c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5"/>
      <c r="N41" s="5"/>
      <c r="O41" s="5"/>
    </row>
    <row r="42" spans="1:15" ht="60" customHeight="1" x14ac:dyDescent="0.25">
      <c r="A42" s="10">
        <v>6</v>
      </c>
      <c r="B42" s="10">
        <v>1</v>
      </c>
      <c r="C42" s="10">
        <v>6982</v>
      </c>
      <c r="D42" s="30" t="s">
        <v>45</v>
      </c>
      <c r="E42" s="54" t="s">
        <v>44</v>
      </c>
      <c r="F42" s="55"/>
      <c r="G42" s="55"/>
      <c r="H42" s="56"/>
      <c r="I42" s="41"/>
      <c r="J42" s="41"/>
      <c r="K42" s="41">
        <f>I42*C42</f>
        <v>0</v>
      </c>
      <c r="L42" s="41"/>
      <c r="M42" s="22"/>
      <c r="N42" s="45"/>
      <c r="O42" s="45"/>
    </row>
    <row r="43" spans="1:15" ht="24.95" customHeight="1" x14ac:dyDescent="0.25">
      <c r="A43" s="46" t="s">
        <v>25</v>
      </c>
      <c r="B43" s="46"/>
      <c r="C43" s="46"/>
      <c r="D43" s="46"/>
      <c r="E43" s="46"/>
      <c r="F43" s="46"/>
      <c r="G43" s="46"/>
      <c r="H43" s="46"/>
      <c r="I43" s="46"/>
      <c r="J43" s="46"/>
      <c r="K43" s="47">
        <f>SUM(K42:L42)</f>
        <v>0</v>
      </c>
      <c r="L43" s="47"/>
      <c r="M43" s="1"/>
      <c r="N43" s="45"/>
      <c r="O43" s="45"/>
    </row>
    <row r="44" spans="1:15" ht="24.95" customHeight="1" x14ac:dyDescent="0.25">
      <c r="A44" s="42" t="s">
        <v>83</v>
      </c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5"/>
      <c r="N44" s="5"/>
      <c r="O44" s="5"/>
    </row>
    <row r="45" spans="1:15" ht="50.1" customHeight="1" x14ac:dyDescent="0.25">
      <c r="A45" s="10">
        <v>7</v>
      </c>
      <c r="B45" s="10">
        <v>1</v>
      </c>
      <c r="C45" s="10">
        <v>12992</v>
      </c>
      <c r="D45" s="30" t="s">
        <v>45</v>
      </c>
      <c r="E45" s="54" t="s">
        <v>46</v>
      </c>
      <c r="F45" s="55"/>
      <c r="G45" s="55"/>
      <c r="H45" s="56"/>
      <c r="I45" s="41"/>
      <c r="J45" s="41"/>
      <c r="K45" s="41">
        <f>I45*C45</f>
        <v>0</v>
      </c>
      <c r="L45" s="41"/>
      <c r="M45" s="22"/>
      <c r="N45" s="45"/>
      <c r="O45" s="45"/>
    </row>
    <row r="46" spans="1:15" ht="24.95" customHeight="1" x14ac:dyDescent="0.25">
      <c r="A46" s="46" t="s">
        <v>26</v>
      </c>
      <c r="B46" s="46"/>
      <c r="C46" s="46"/>
      <c r="D46" s="46"/>
      <c r="E46" s="46"/>
      <c r="F46" s="46"/>
      <c r="G46" s="46"/>
      <c r="H46" s="46"/>
      <c r="I46" s="46"/>
      <c r="J46" s="46"/>
      <c r="K46" s="47">
        <f>SUM(K45:L45)</f>
        <v>0</v>
      </c>
      <c r="L46" s="47"/>
      <c r="M46" s="1"/>
      <c r="N46" s="45"/>
      <c r="O46" s="45"/>
    </row>
    <row r="47" spans="1:15" ht="24.95" customHeight="1" x14ac:dyDescent="0.25">
      <c r="A47" s="42" t="s">
        <v>84</v>
      </c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5"/>
      <c r="N47" s="5"/>
      <c r="O47" s="5"/>
    </row>
    <row r="48" spans="1:15" ht="50.1" customHeight="1" x14ac:dyDescent="0.25">
      <c r="A48" s="10">
        <v>8</v>
      </c>
      <c r="B48" s="10">
        <v>1</v>
      </c>
      <c r="C48" s="10">
        <v>5472</v>
      </c>
      <c r="D48" s="30" t="s">
        <v>45</v>
      </c>
      <c r="E48" s="54" t="s">
        <v>47</v>
      </c>
      <c r="F48" s="55"/>
      <c r="G48" s="55"/>
      <c r="H48" s="56"/>
      <c r="I48" s="41"/>
      <c r="J48" s="41"/>
      <c r="K48" s="41">
        <f>I48*C48</f>
        <v>0</v>
      </c>
      <c r="L48" s="41"/>
      <c r="M48" s="22"/>
      <c r="N48" s="45"/>
      <c r="O48" s="45"/>
    </row>
    <row r="49" spans="1:15" ht="24.95" customHeight="1" x14ac:dyDescent="0.25">
      <c r="A49" s="46" t="s">
        <v>27</v>
      </c>
      <c r="B49" s="46"/>
      <c r="C49" s="46"/>
      <c r="D49" s="46"/>
      <c r="E49" s="46"/>
      <c r="F49" s="46"/>
      <c r="G49" s="46"/>
      <c r="H49" s="46"/>
      <c r="I49" s="46"/>
      <c r="J49" s="46"/>
      <c r="K49" s="47">
        <f>SUM(K48:L48)</f>
        <v>0</v>
      </c>
      <c r="L49" s="47"/>
      <c r="M49" s="1"/>
      <c r="N49" s="45"/>
      <c r="O49" s="45"/>
    </row>
    <row r="50" spans="1:15" ht="24.95" customHeight="1" x14ac:dyDescent="0.25">
      <c r="A50" s="42" t="s">
        <v>85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5"/>
      <c r="N50" s="5"/>
      <c r="O50" s="5"/>
    </row>
    <row r="51" spans="1:15" ht="50.1" customHeight="1" x14ac:dyDescent="0.25">
      <c r="A51" s="10">
        <v>9</v>
      </c>
      <c r="B51" s="10">
        <v>1</v>
      </c>
      <c r="C51" s="10">
        <v>504</v>
      </c>
      <c r="D51" s="30" t="s">
        <v>45</v>
      </c>
      <c r="E51" s="54" t="s">
        <v>48</v>
      </c>
      <c r="F51" s="55"/>
      <c r="G51" s="55"/>
      <c r="H51" s="56"/>
      <c r="I51" s="41"/>
      <c r="J51" s="41"/>
      <c r="K51" s="41">
        <f>I51*C51</f>
        <v>0</v>
      </c>
      <c r="L51" s="41"/>
      <c r="M51" s="22"/>
      <c r="N51" s="45"/>
      <c r="O51" s="45"/>
    </row>
    <row r="52" spans="1:15" ht="24.95" customHeight="1" x14ac:dyDescent="0.25">
      <c r="A52" s="46" t="s">
        <v>28</v>
      </c>
      <c r="B52" s="46"/>
      <c r="C52" s="46"/>
      <c r="D52" s="46"/>
      <c r="E52" s="46"/>
      <c r="F52" s="46"/>
      <c r="G52" s="46"/>
      <c r="H52" s="46"/>
      <c r="I52" s="46"/>
      <c r="J52" s="46"/>
      <c r="K52" s="47">
        <f>SUM(K51:L51)</f>
        <v>0</v>
      </c>
      <c r="L52" s="47"/>
      <c r="M52" s="1"/>
      <c r="N52" s="45"/>
      <c r="O52" s="45"/>
    </row>
    <row r="53" spans="1:15" ht="24.95" customHeight="1" x14ac:dyDescent="0.25">
      <c r="A53" s="42" t="s">
        <v>86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5"/>
      <c r="N53" s="5"/>
      <c r="O53" s="5"/>
    </row>
    <row r="54" spans="1:15" ht="50.1" customHeight="1" x14ac:dyDescent="0.25">
      <c r="A54" s="10">
        <v>10</v>
      </c>
      <c r="B54" s="10">
        <v>1</v>
      </c>
      <c r="C54" s="10">
        <v>576</v>
      </c>
      <c r="D54" s="30" t="s">
        <v>45</v>
      </c>
      <c r="E54" s="54" t="s">
        <v>49</v>
      </c>
      <c r="F54" s="55"/>
      <c r="G54" s="55"/>
      <c r="H54" s="56"/>
      <c r="I54" s="41"/>
      <c r="J54" s="41"/>
      <c r="K54" s="41">
        <f>I54*C54</f>
        <v>0</v>
      </c>
      <c r="L54" s="41"/>
      <c r="M54" s="22"/>
      <c r="N54" s="45"/>
      <c r="O54" s="45"/>
    </row>
    <row r="55" spans="1:15" ht="24.95" customHeight="1" x14ac:dyDescent="0.25">
      <c r="A55" s="46" t="s">
        <v>29</v>
      </c>
      <c r="B55" s="46"/>
      <c r="C55" s="46"/>
      <c r="D55" s="46"/>
      <c r="E55" s="46"/>
      <c r="F55" s="46"/>
      <c r="G55" s="46"/>
      <c r="H55" s="46"/>
      <c r="I55" s="46"/>
      <c r="J55" s="46"/>
      <c r="K55" s="47">
        <f>SUM(K54:L54)</f>
        <v>0</v>
      </c>
      <c r="L55" s="47"/>
      <c r="M55" s="1"/>
      <c r="N55" s="45"/>
      <c r="O55" s="45"/>
    </row>
    <row r="56" spans="1:15" ht="24.95" customHeight="1" x14ac:dyDescent="0.25">
      <c r="A56" s="42" t="s">
        <v>87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5"/>
      <c r="N56" s="5"/>
      <c r="O56" s="5"/>
    </row>
    <row r="57" spans="1:15" ht="80.099999999999994" customHeight="1" x14ac:dyDescent="0.25">
      <c r="A57" s="10">
        <v>11</v>
      </c>
      <c r="B57" s="10">
        <v>1</v>
      </c>
      <c r="C57" s="10">
        <v>24</v>
      </c>
      <c r="D57" s="30" t="s">
        <v>45</v>
      </c>
      <c r="E57" s="54" t="s">
        <v>50</v>
      </c>
      <c r="F57" s="55"/>
      <c r="G57" s="55"/>
      <c r="H57" s="56"/>
      <c r="I57" s="41"/>
      <c r="J57" s="41"/>
      <c r="K57" s="41">
        <f>I57*C57</f>
        <v>0</v>
      </c>
      <c r="L57" s="41"/>
      <c r="M57" s="22"/>
      <c r="N57" s="45"/>
      <c r="O57" s="45"/>
    </row>
    <row r="58" spans="1:15" ht="24.95" customHeight="1" x14ac:dyDescent="0.25">
      <c r="A58" s="46" t="s">
        <v>30</v>
      </c>
      <c r="B58" s="46"/>
      <c r="C58" s="46"/>
      <c r="D58" s="46"/>
      <c r="E58" s="46"/>
      <c r="F58" s="46"/>
      <c r="G58" s="46"/>
      <c r="H58" s="46"/>
      <c r="I58" s="46"/>
      <c r="J58" s="46"/>
      <c r="K58" s="47">
        <f>SUM(K57:L57)</f>
        <v>0</v>
      </c>
      <c r="L58" s="47"/>
      <c r="M58" s="1"/>
      <c r="N58" s="45"/>
      <c r="O58" s="45"/>
    </row>
    <row r="59" spans="1:15" ht="24.95" customHeight="1" x14ac:dyDescent="0.25">
      <c r="A59" s="42" t="s">
        <v>88</v>
      </c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5"/>
      <c r="N59" s="5"/>
      <c r="O59" s="5"/>
    </row>
    <row r="60" spans="1:15" ht="50.1" customHeight="1" x14ac:dyDescent="0.25">
      <c r="A60" s="10">
        <v>12</v>
      </c>
      <c r="B60" s="10">
        <v>1</v>
      </c>
      <c r="C60" s="10">
        <v>200</v>
      </c>
      <c r="D60" s="30" t="s">
        <v>45</v>
      </c>
      <c r="E60" s="54" t="s">
        <v>51</v>
      </c>
      <c r="F60" s="55"/>
      <c r="G60" s="55"/>
      <c r="H60" s="56"/>
      <c r="I60" s="41"/>
      <c r="J60" s="41"/>
      <c r="K60" s="41">
        <f>I60*C60</f>
        <v>0</v>
      </c>
      <c r="L60" s="41"/>
      <c r="M60" s="22"/>
      <c r="N60" s="45"/>
      <c r="O60" s="45"/>
    </row>
    <row r="61" spans="1:15" ht="24.95" customHeight="1" x14ac:dyDescent="0.25">
      <c r="A61" s="46" t="s">
        <v>31</v>
      </c>
      <c r="B61" s="46"/>
      <c r="C61" s="46"/>
      <c r="D61" s="46"/>
      <c r="E61" s="46"/>
      <c r="F61" s="46"/>
      <c r="G61" s="46"/>
      <c r="H61" s="46"/>
      <c r="I61" s="46"/>
      <c r="J61" s="46"/>
      <c r="K61" s="47">
        <f>SUM(K60:L60)</f>
        <v>0</v>
      </c>
      <c r="L61" s="47"/>
      <c r="M61" s="1"/>
      <c r="N61" s="45"/>
      <c r="O61" s="45"/>
    </row>
    <row r="62" spans="1:15" ht="24.95" customHeight="1" x14ac:dyDescent="0.25">
      <c r="A62" s="42" t="s">
        <v>89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5"/>
      <c r="N62" s="5"/>
      <c r="O62" s="5"/>
    </row>
    <row r="63" spans="1:15" ht="50.1" customHeight="1" x14ac:dyDescent="0.25">
      <c r="A63" s="10">
        <v>13</v>
      </c>
      <c r="B63" s="10">
        <v>1</v>
      </c>
      <c r="C63" s="10">
        <v>200</v>
      </c>
      <c r="D63" s="30" t="s">
        <v>45</v>
      </c>
      <c r="E63" s="54" t="s">
        <v>52</v>
      </c>
      <c r="F63" s="55"/>
      <c r="G63" s="55"/>
      <c r="H63" s="56"/>
      <c r="I63" s="41"/>
      <c r="J63" s="41"/>
      <c r="K63" s="41">
        <f>I63*C63</f>
        <v>0</v>
      </c>
      <c r="L63" s="41"/>
      <c r="M63" s="22"/>
      <c r="N63" s="45"/>
      <c r="O63" s="45"/>
    </row>
    <row r="64" spans="1:15" ht="24.95" customHeight="1" x14ac:dyDescent="0.25">
      <c r="A64" s="46" t="s">
        <v>32</v>
      </c>
      <c r="B64" s="46"/>
      <c r="C64" s="46"/>
      <c r="D64" s="46"/>
      <c r="E64" s="46"/>
      <c r="F64" s="46"/>
      <c r="G64" s="46"/>
      <c r="H64" s="46"/>
      <c r="I64" s="46"/>
      <c r="J64" s="46"/>
      <c r="K64" s="47">
        <f>SUM(K63:L63)</f>
        <v>0</v>
      </c>
      <c r="L64" s="47"/>
      <c r="M64" s="1"/>
      <c r="N64" s="45"/>
      <c r="O64" s="45"/>
    </row>
    <row r="65" spans="1:15" ht="24.95" customHeight="1" x14ac:dyDescent="0.25">
      <c r="A65" s="42" t="s">
        <v>76</v>
      </c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5"/>
      <c r="N65" s="5"/>
      <c r="O65" s="5"/>
    </row>
    <row r="66" spans="1:15" ht="50.1" customHeight="1" x14ac:dyDescent="0.25">
      <c r="A66" s="10">
        <v>14</v>
      </c>
      <c r="B66" s="10">
        <v>1</v>
      </c>
      <c r="C66" s="10">
        <v>200</v>
      </c>
      <c r="D66" s="30" t="s">
        <v>45</v>
      </c>
      <c r="E66" s="54" t="s">
        <v>53</v>
      </c>
      <c r="F66" s="55"/>
      <c r="G66" s="55"/>
      <c r="H66" s="56"/>
      <c r="I66" s="41"/>
      <c r="J66" s="41"/>
      <c r="K66" s="41">
        <f>I66*C66</f>
        <v>0</v>
      </c>
      <c r="L66" s="41"/>
      <c r="M66" s="22"/>
      <c r="N66" s="45"/>
      <c r="O66" s="45"/>
    </row>
    <row r="67" spans="1:15" ht="24.95" customHeight="1" x14ac:dyDescent="0.25">
      <c r="A67" s="46" t="s">
        <v>33</v>
      </c>
      <c r="B67" s="46"/>
      <c r="C67" s="46"/>
      <c r="D67" s="46"/>
      <c r="E67" s="46"/>
      <c r="F67" s="46"/>
      <c r="G67" s="46"/>
      <c r="H67" s="46"/>
      <c r="I67" s="46"/>
      <c r="J67" s="46"/>
      <c r="K67" s="47">
        <f>SUM(K66:L66)</f>
        <v>0</v>
      </c>
      <c r="L67" s="47"/>
      <c r="M67" s="1"/>
      <c r="N67" s="45"/>
      <c r="O67" s="45"/>
    </row>
    <row r="68" spans="1:15" ht="24.95" customHeight="1" x14ac:dyDescent="0.25">
      <c r="A68" s="42" t="s">
        <v>75</v>
      </c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5"/>
      <c r="N68" s="5"/>
      <c r="O68" s="5"/>
    </row>
    <row r="69" spans="1:15" ht="80.099999999999994" customHeight="1" x14ac:dyDescent="0.25">
      <c r="A69" s="10">
        <v>15</v>
      </c>
      <c r="B69" s="10">
        <v>1</v>
      </c>
      <c r="C69" s="10">
        <v>12</v>
      </c>
      <c r="D69" s="30" t="s">
        <v>45</v>
      </c>
      <c r="E69" s="54" t="s">
        <v>54</v>
      </c>
      <c r="F69" s="55"/>
      <c r="G69" s="55"/>
      <c r="H69" s="56"/>
      <c r="I69" s="41"/>
      <c r="J69" s="41"/>
      <c r="K69" s="41">
        <f>I69*C69</f>
        <v>0</v>
      </c>
      <c r="L69" s="41"/>
      <c r="M69" s="22"/>
      <c r="N69" s="45"/>
      <c r="O69" s="45"/>
    </row>
    <row r="70" spans="1:15" ht="24.95" customHeight="1" x14ac:dyDescent="0.25">
      <c r="A70" s="46" t="s">
        <v>34</v>
      </c>
      <c r="B70" s="46"/>
      <c r="C70" s="46"/>
      <c r="D70" s="46"/>
      <c r="E70" s="46"/>
      <c r="F70" s="46"/>
      <c r="G70" s="46"/>
      <c r="H70" s="46"/>
      <c r="I70" s="46"/>
      <c r="J70" s="46"/>
      <c r="K70" s="47">
        <f>SUM(K69:L69)</f>
        <v>0</v>
      </c>
      <c r="L70" s="47"/>
      <c r="M70" s="1"/>
      <c r="N70" s="45"/>
      <c r="O70" s="45"/>
    </row>
    <row r="71" spans="1:15" ht="24.95" customHeight="1" x14ac:dyDescent="0.25">
      <c r="A71" s="42" t="s">
        <v>74</v>
      </c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5"/>
      <c r="N71" s="5"/>
      <c r="O71" s="5"/>
    </row>
    <row r="72" spans="1:15" ht="80.099999999999994" customHeight="1" x14ac:dyDescent="0.25">
      <c r="A72" s="10">
        <v>16</v>
      </c>
      <c r="B72" s="10">
        <v>1</v>
      </c>
      <c r="C72" s="10">
        <v>15</v>
      </c>
      <c r="D72" s="30" t="s">
        <v>45</v>
      </c>
      <c r="E72" s="54" t="s">
        <v>55</v>
      </c>
      <c r="F72" s="55"/>
      <c r="G72" s="55"/>
      <c r="H72" s="56"/>
      <c r="I72" s="41"/>
      <c r="J72" s="41"/>
      <c r="K72" s="41">
        <f>I72*C72</f>
        <v>0</v>
      </c>
      <c r="L72" s="41"/>
      <c r="M72" s="22"/>
      <c r="N72" s="45"/>
      <c r="O72" s="45"/>
    </row>
    <row r="73" spans="1:15" ht="24.95" customHeight="1" x14ac:dyDescent="0.25">
      <c r="A73" s="46" t="s">
        <v>35</v>
      </c>
      <c r="B73" s="46"/>
      <c r="C73" s="46"/>
      <c r="D73" s="46"/>
      <c r="E73" s="46"/>
      <c r="F73" s="46"/>
      <c r="G73" s="46"/>
      <c r="H73" s="46"/>
      <c r="I73" s="46"/>
      <c r="J73" s="46"/>
      <c r="K73" s="47">
        <f>SUM(K72:L72)</f>
        <v>0</v>
      </c>
      <c r="L73" s="47"/>
      <c r="M73" s="1"/>
      <c r="N73" s="45"/>
      <c r="O73" s="45"/>
    </row>
    <row r="74" spans="1:15" ht="24.95" customHeight="1" x14ac:dyDescent="0.25">
      <c r="A74" s="42" t="s">
        <v>90</v>
      </c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5"/>
      <c r="N74" s="5"/>
      <c r="O74" s="5"/>
    </row>
    <row r="75" spans="1:15" ht="80.099999999999994" customHeight="1" x14ac:dyDescent="0.25">
      <c r="A75" s="10">
        <v>17</v>
      </c>
      <c r="B75" s="10">
        <v>1</v>
      </c>
      <c r="C75" s="10">
        <v>10</v>
      </c>
      <c r="D75" s="30" t="s">
        <v>45</v>
      </c>
      <c r="E75" s="54" t="s">
        <v>56</v>
      </c>
      <c r="F75" s="55"/>
      <c r="G75" s="55"/>
      <c r="H75" s="56"/>
      <c r="I75" s="41"/>
      <c r="J75" s="41"/>
      <c r="K75" s="41">
        <f>I75*C75</f>
        <v>0</v>
      </c>
      <c r="L75" s="41"/>
      <c r="M75" s="22"/>
      <c r="N75" s="45"/>
      <c r="O75" s="45"/>
    </row>
    <row r="76" spans="1:15" ht="24.95" customHeight="1" x14ac:dyDescent="0.25">
      <c r="A76" s="46" t="s">
        <v>36</v>
      </c>
      <c r="B76" s="46"/>
      <c r="C76" s="46"/>
      <c r="D76" s="46"/>
      <c r="E76" s="46"/>
      <c r="F76" s="46"/>
      <c r="G76" s="46"/>
      <c r="H76" s="46"/>
      <c r="I76" s="46"/>
      <c r="J76" s="46"/>
      <c r="K76" s="47">
        <f>SUM(K75:L75)</f>
        <v>0</v>
      </c>
      <c r="L76" s="47"/>
      <c r="M76" s="1"/>
      <c r="N76" s="45"/>
      <c r="O76" s="45"/>
    </row>
    <row r="77" spans="1:15" ht="24.95" customHeight="1" x14ac:dyDescent="0.25">
      <c r="A77" s="42" t="s">
        <v>91</v>
      </c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5"/>
      <c r="N77" s="5"/>
      <c r="O77" s="5"/>
    </row>
    <row r="78" spans="1:15" ht="80.099999999999994" customHeight="1" x14ac:dyDescent="0.25">
      <c r="A78" s="10">
        <v>18</v>
      </c>
      <c r="B78" s="10">
        <v>1</v>
      </c>
      <c r="C78" s="10">
        <v>3</v>
      </c>
      <c r="D78" s="30" t="s">
        <v>45</v>
      </c>
      <c r="E78" s="54" t="s">
        <v>57</v>
      </c>
      <c r="F78" s="55"/>
      <c r="G78" s="55"/>
      <c r="H78" s="56"/>
      <c r="I78" s="41"/>
      <c r="J78" s="41"/>
      <c r="K78" s="41">
        <f>I78*C78</f>
        <v>0</v>
      </c>
      <c r="L78" s="41"/>
      <c r="M78" s="22"/>
      <c r="N78" s="45"/>
      <c r="O78" s="45"/>
    </row>
    <row r="79" spans="1:15" ht="24.95" customHeight="1" x14ac:dyDescent="0.25">
      <c r="A79" s="46" t="s">
        <v>37</v>
      </c>
      <c r="B79" s="46"/>
      <c r="C79" s="46"/>
      <c r="D79" s="46"/>
      <c r="E79" s="46"/>
      <c r="F79" s="46"/>
      <c r="G79" s="46"/>
      <c r="H79" s="46"/>
      <c r="I79" s="46"/>
      <c r="J79" s="46"/>
      <c r="K79" s="47">
        <f>SUM(K78:L78)</f>
        <v>0</v>
      </c>
      <c r="L79" s="47"/>
      <c r="M79" s="1"/>
      <c r="N79" s="45"/>
      <c r="O79" s="45"/>
    </row>
    <row r="80" spans="1:15" ht="24.95" customHeight="1" x14ac:dyDescent="0.25">
      <c r="A80" s="42" t="s">
        <v>92</v>
      </c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5"/>
      <c r="N80" s="5"/>
      <c r="O80" s="5"/>
    </row>
    <row r="81" spans="1:15" ht="50.1" customHeight="1" x14ac:dyDescent="0.25">
      <c r="A81" s="10">
        <v>19</v>
      </c>
      <c r="B81" s="10">
        <v>1</v>
      </c>
      <c r="C81" s="10">
        <v>10</v>
      </c>
      <c r="D81" s="30" t="s">
        <v>45</v>
      </c>
      <c r="E81" s="54" t="s">
        <v>58</v>
      </c>
      <c r="F81" s="55"/>
      <c r="G81" s="55"/>
      <c r="H81" s="56"/>
      <c r="I81" s="41"/>
      <c r="J81" s="41"/>
      <c r="K81" s="41">
        <f>I81*C81</f>
        <v>0</v>
      </c>
      <c r="L81" s="41"/>
      <c r="M81" s="22"/>
      <c r="N81" s="45"/>
      <c r="O81" s="45"/>
    </row>
    <row r="82" spans="1:15" ht="24.95" customHeight="1" x14ac:dyDescent="0.25">
      <c r="A82" s="46" t="s">
        <v>38</v>
      </c>
      <c r="B82" s="46"/>
      <c r="C82" s="46"/>
      <c r="D82" s="46"/>
      <c r="E82" s="46"/>
      <c r="F82" s="46"/>
      <c r="G82" s="46"/>
      <c r="H82" s="46"/>
      <c r="I82" s="46"/>
      <c r="J82" s="46"/>
      <c r="K82" s="47">
        <f>SUM(K81:L81)</f>
        <v>0</v>
      </c>
      <c r="L82" s="47"/>
      <c r="M82" s="1"/>
      <c r="N82" s="45"/>
      <c r="O82" s="45"/>
    </row>
    <row r="83" spans="1:15" ht="24.95" customHeight="1" x14ac:dyDescent="0.25">
      <c r="A83" s="67" t="s">
        <v>72</v>
      </c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5"/>
      <c r="N83" s="5"/>
      <c r="O83" s="5"/>
    </row>
    <row r="84" spans="1:15" ht="50.1" customHeight="1" x14ac:dyDescent="0.25">
      <c r="A84" s="10">
        <v>20</v>
      </c>
      <c r="B84" s="10">
        <v>1</v>
      </c>
      <c r="C84" s="10">
        <v>4330</v>
      </c>
      <c r="D84" s="30" t="s">
        <v>45</v>
      </c>
      <c r="E84" s="54" t="s">
        <v>46</v>
      </c>
      <c r="F84" s="55"/>
      <c r="G84" s="55"/>
      <c r="H84" s="56"/>
      <c r="I84" s="41"/>
      <c r="J84" s="41"/>
      <c r="K84" s="41">
        <f>I84*C84</f>
        <v>0</v>
      </c>
      <c r="L84" s="41"/>
      <c r="M84" s="22"/>
      <c r="N84" s="45"/>
      <c r="O84" s="45"/>
    </row>
    <row r="85" spans="1:15" ht="24.95" customHeight="1" x14ac:dyDescent="0.25">
      <c r="A85" s="46" t="s">
        <v>69</v>
      </c>
      <c r="B85" s="46"/>
      <c r="C85" s="46"/>
      <c r="D85" s="46"/>
      <c r="E85" s="46"/>
      <c r="F85" s="46"/>
      <c r="G85" s="46"/>
      <c r="H85" s="46"/>
      <c r="I85" s="46"/>
      <c r="J85" s="46"/>
      <c r="K85" s="47">
        <f>SUM(K84:L84)</f>
        <v>0</v>
      </c>
      <c r="L85" s="47"/>
      <c r="M85" s="1"/>
      <c r="N85" s="45"/>
      <c r="O85" s="45"/>
    </row>
    <row r="86" spans="1:15" ht="24.95" customHeight="1" x14ac:dyDescent="0.25">
      <c r="A86" s="42" t="s">
        <v>73</v>
      </c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5"/>
      <c r="N86" s="5"/>
      <c r="O86" s="5"/>
    </row>
    <row r="87" spans="1:15" ht="50.1" customHeight="1" x14ac:dyDescent="0.25">
      <c r="A87" s="10">
        <v>21</v>
      </c>
      <c r="B87" s="10">
        <v>1</v>
      </c>
      <c r="C87" s="10">
        <v>1824</v>
      </c>
      <c r="D87" s="30" t="s">
        <v>45</v>
      </c>
      <c r="E87" s="54" t="s">
        <v>47</v>
      </c>
      <c r="F87" s="55"/>
      <c r="G87" s="55"/>
      <c r="H87" s="56"/>
      <c r="I87" s="41"/>
      <c r="J87" s="41"/>
      <c r="K87" s="41">
        <f>I87*C87</f>
        <v>0</v>
      </c>
      <c r="L87" s="41"/>
      <c r="M87" s="22"/>
      <c r="N87" s="45"/>
      <c r="O87" s="45"/>
    </row>
    <row r="88" spans="1:15" ht="24.95" customHeight="1" x14ac:dyDescent="0.25">
      <c r="A88" s="46" t="s">
        <v>70</v>
      </c>
      <c r="B88" s="46"/>
      <c r="C88" s="46"/>
      <c r="D88" s="46"/>
      <c r="E88" s="46"/>
      <c r="F88" s="46"/>
      <c r="G88" s="46"/>
      <c r="H88" s="46"/>
      <c r="I88" s="46"/>
      <c r="J88" s="46"/>
      <c r="K88" s="47">
        <f>SUM(K87:L87)</f>
        <v>0</v>
      </c>
      <c r="L88" s="47"/>
      <c r="M88" s="1"/>
      <c r="N88" s="45"/>
      <c r="O88" s="45"/>
    </row>
    <row r="89" spans="1:15" ht="15" customHeight="1" x14ac:dyDescent="0.25">
      <c r="B89" s="7"/>
      <c r="C89" s="7"/>
      <c r="D89" s="7"/>
      <c r="E89" s="7"/>
      <c r="F89" s="7"/>
      <c r="G89" s="7"/>
      <c r="H89" s="7"/>
      <c r="I89" s="31"/>
      <c r="J89" s="32"/>
      <c r="K89" s="32"/>
      <c r="L89" s="32"/>
    </row>
    <row r="90" spans="1:15" ht="15" customHeight="1" x14ac:dyDescent="0.25">
      <c r="A90" s="51" t="s">
        <v>71</v>
      </c>
      <c r="B90" s="51"/>
      <c r="C90" s="51"/>
      <c r="D90" s="51"/>
      <c r="E90" s="51"/>
      <c r="F90" s="51"/>
      <c r="G90" s="51"/>
      <c r="H90" s="51"/>
      <c r="I90" s="52">
        <f>K28+K31+K34+K37+K40+K43+K46+K49+K52+K55+K58+K61+K64+K67+K70+K73+K76+K79+K82+K85+K88</f>
        <v>0</v>
      </c>
      <c r="J90" s="53"/>
      <c r="K90" s="53"/>
      <c r="L90" s="53"/>
    </row>
    <row r="91" spans="1:15" ht="9.9499999999999993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</row>
    <row r="92" spans="1:15" ht="45" customHeight="1" x14ac:dyDescent="0.25">
      <c r="A92" s="71" t="s">
        <v>93</v>
      </c>
      <c r="B92" s="71"/>
      <c r="C92" s="71"/>
      <c r="D92" s="71"/>
      <c r="E92" s="71"/>
      <c r="F92" s="71"/>
      <c r="G92" s="71"/>
      <c r="H92" s="71"/>
      <c r="I92" s="71"/>
      <c r="J92" s="71"/>
      <c r="K92" s="71"/>
      <c r="L92" s="71"/>
      <c r="M92" s="24"/>
    </row>
    <row r="93" spans="1:15" ht="9.9499999999999993" customHeight="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</row>
    <row r="94" spans="1:15" ht="15" customHeight="1" x14ac:dyDescent="0.3">
      <c r="A94" s="50"/>
      <c r="B94" s="50"/>
      <c r="C94" s="50"/>
      <c r="D94" s="50"/>
      <c r="E94" s="50"/>
      <c r="F94" s="50"/>
      <c r="G94" s="9" t="s">
        <v>14</v>
      </c>
      <c r="H94" s="8"/>
      <c r="I94" s="12" t="s">
        <v>13</v>
      </c>
      <c r="J94" s="13"/>
      <c r="K94" s="14" t="s">
        <v>13</v>
      </c>
      <c r="L94" s="15">
        <v>2022</v>
      </c>
    </row>
    <row r="95" spans="1:15" ht="15" customHeight="1" x14ac:dyDescent="0.25">
      <c r="A95" s="49" t="s">
        <v>15</v>
      </c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</row>
    <row r="96" spans="1:15" ht="20.100000000000001" customHeight="1" x14ac:dyDescent="0.25">
      <c r="B96" s="2"/>
      <c r="C96" s="2"/>
      <c r="D96" s="4"/>
      <c r="E96" s="4"/>
      <c r="F96" s="4"/>
      <c r="G96" s="4"/>
      <c r="H96" s="3"/>
      <c r="I96" s="3"/>
      <c r="J96" s="3"/>
      <c r="K96" s="3"/>
    </row>
    <row r="97" spans="1:12" ht="9.9499999999999993" customHeight="1" x14ac:dyDescent="0.25">
      <c r="A97" s="7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7"/>
    </row>
    <row r="98" spans="1:12" ht="15" customHeight="1" x14ac:dyDescent="0.25">
      <c r="A98" s="48" t="s">
        <v>16</v>
      </c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8"/>
    </row>
    <row r="99" spans="1:12" ht="24.95" customHeight="1" x14ac:dyDescent="0.25">
      <c r="B99" s="2"/>
      <c r="C99" s="2"/>
      <c r="D99" s="4"/>
      <c r="E99" s="4"/>
      <c r="F99" s="4"/>
      <c r="G99" s="4"/>
      <c r="H99" s="3"/>
      <c r="I99" s="3"/>
      <c r="J99" s="3"/>
      <c r="K99" s="3"/>
    </row>
    <row r="100" spans="1:12" ht="24.75" customHeight="1" x14ac:dyDescent="0.25">
      <c r="B100" s="2"/>
      <c r="C100" s="2"/>
      <c r="D100" s="4"/>
      <c r="E100" s="4"/>
      <c r="F100" s="4"/>
      <c r="G100" s="4"/>
      <c r="H100" s="3"/>
      <c r="I100" s="3"/>
      <c r="J100" s="3"/>
      <c r="K100" s="3"/>
    </row>
    <row r="101" spans="1:12" ht="24.95" customHeight="1" x14ac:dyDescent="0.25">
      <c r="B101" s="2"/>
      <c r="C101" s="2"/>
      <c r="D101" s="4"/>
      <c r="E101" s="4"/>
      <c r="F101" s="4"/>
      <c r="G101" s="4"/>
      <c r="H101" s="3"/>
      <c r="I101" s="3"/>
      <c r="J101" s="3"/>
      <c r="K101" s="3"/>
    </row>
    <row r="102" spans="1:12" ht="24.95" customHeight="1" x14ac:dyDescent="0.25">
      <c r="B102" s="2"/>
      <c r="C102" s="2"/>
      <c r="D102" s="4"/>
      <c r="E102" s="4"/>
      <c r="F102" s="4"/>
      <c r="G102" s="4"/>
      <c r="H102" s="3"/>
      <c r="I102" s="3"/>
      <c r="J102" s="3"/>
      <c r="K102" s="3"/>
    </row>
    <row r="103" spans="1:12" ht="24.95" customHeight="1" x14ac:dyDescent="0.25">
      <c r="B103" s="2"/>
      <c r="C103" s="2"/>
      <c r="D103" s="4"/>
      <c r="E103" s="4"/>
      <c r="F103" s="4"/>
      <c r="G103" s="4"/>
      <c r="H103" s="3"/>
      <c r="I103" s="3"/>
      <c r="J103" s="3"/>
      <c r="K103" s="3"/>
    </row>
    <row r="106" spans="1:12" ht="15.75" x14ac:dyDescent="0.25">
      <c r="C106" s="3"/>
      <c r="D106" s="3"/>
      <c r="E106" s="3"/>
      <c r="F106" s="3"/>
      <c r="G106" s="3"/>
      <c r="H106" s="3"/>
      <c r="I106" s="3"/>
    </row>
    <row r="107" spans="1:12" ht="15.75" x14ac:dyDescent="0.25">
      <c r="C107" s="1"/>
      <c r="D107" s="1"/>
      <c r="E107" s="1"/>
      <c r="F107" s="1"/>
      <c r="G107" s="1"/>
      <c r="H107" s="1"/>
      <c r="I107" s="1"/>
    </row>
  </sheetData>
  <sheetProtection formatCells="0"/>
  <protectedRanges>
    <protectedRange sqref="C97:L97" name="ASSINATURA"/>
    <protectedRange sqref="H94" name="DIA"/>
    <protectedRange sqref="I27:L30 I32:L33 I35:L36 I38:L39 I41:L42 I44:L45 I47:L48 I50:L51 I53:L54 I56:L57 I59:L60 I62:L63 I65:L66 I68:L69 I71:L72 I74:L75 I77:L78 I80:L81 I83:L84 I86:L87" name="ITEM 1"/>
    <protectedRange sqref="C94:F94" name="LOCAL"/>
    <protectedRange sqref="J94" name="MES"/>
    <protectedRange sqref="J18:N18" name="EMAIL_1"/>
    <protectedRange sqref="L16:N17" name="ESTADO_1"/>
    <protectedRange sqref="F14:N14" name="VENDEDOR_1"/>
    <protectedRange sqref="C13:G13" name="CNPJ_1"/>
    <protectedRange sqref="D12:N12" name="RAZAO SOCIAL_1"/>
    <protectedRange sqref="L13:N13" name="INSCRICAO_1"/>
    <protectedRange sqref="D15:N15" name="ENDERECO_1"/>
    <protectedRange sqref="D18:H18" name="TELEFONE_1"/>
  </protectedRanges>
  <mergeCells count="203">
    <mergeCell ref="A86:L86"/>
    <mergeCell ref="E87:H87"/>
    <mergeCell ref="I87:J87"/>
    <mergeCell ref="K87:L87"/>
    <mergeCell ref="N87:O87"/>
    <mergeCell ref="A88:J88"/>
    <mergeCell ref="K88:L88"/>
    <mergeCell ref="N88:O88"/>
    <mergeCell ref="A92:L92"/>
    <mergeCell ref="E84:H84"/>
    <mergeCell ref="I84:J84"/>
    <mergeCell ref="K84:L84"/>
    <mergeCell ref="N84:O84"/>
    <mergeCell ref="A85:J85"/>
    <mergeCell ref="K85:L85"/>
    <mergeCell ref="N85:O85"/>
    <mergeCell ref="E26:H26"/>
    <mergeCell ref="E27:H27"/>
    <mergeCell ref="E30:H30"/>
    <mergeCell ref="E33:H33"/>
    <mergeCell ref="E36:H36"/>
    <mergeCell ref="E39:H39"/>
    <mergeCell ref="A79:J79"/>
    <mergeCell ref="K79:L79"/>
    <mergeCell ref="N79:O79"/>
    <mergeCell ref="A76:J76"/>
    <mergeCell ref="K76:L76"/>
    <mergeCell ref="N76:O76"/>
    <mergeCell ref="A77:L77"/>
    <mergeCell ref="I78:J78"/>
    <mergeCell ref="K78:L78"/>
    <mergeCell ref="D12:L12"/>
    <mergeCell ref="C13:L13"/>
    <mergeCell ref="B15:E15"/>
    <mergeCell ref="F16:H16"/>
    <mergeCell ref="B16:E16"/>
    <mergeCell ref="C17:E17"/>
    <mergeCell ref="H17:L17"/>
    <mergeCell ref="F17:G17"/>
    <mergeCell ref="A83:L83"/>
    <mergeCell ref="N78:O78"/>
    <mergeCell ref="A73:J73"/>
    <mergeCell ref="K73:L73"/>
    <mergeCell ref="N73:O73"/>
    <mergeCell ref="A74:L74"/>
    <mergeCell ref="I75:J75"/>
    <mergeCell ref="K75:L75"/>
    <mergeCell ref="N75:O75"/>
    <mergeCell ref="A82:J82"/>
    <mergeCell ref="K82:L82"/>
    <mergeCell ref="N82:O82"/>
    <mergeCell ref="A80:L80"/>
    <mergeCell ref="I81:J81"/>
    <mergeCell ref="K81:L81"/>
    <mergeCell ref="N81:O81"/>
    <mergeCell ref="E75:H75"/>
    <mergeCell ref="E81:H81"/>
    <mergeCell ref="E78:H78"/>
    <mergeCell ref="A70:J70"/>
    <mergeCell ref="K70:L70"/>
    <mergeCell ref="N70:O70"/>
    <mergeCell ref="A71:L71"/>
    <mergeCell ref="I72:J72"/>
    <mergeCell ref="K72:L72"/>
    <mergeCell ref="N72:O72"/>
    <mergeCell ref="A67:J67"/>
    <mergeCell ref="K67:L67"/>
    <mergeCell ref="N67:O67"/>
    <mergeCell ref="A68:L68"/>
    <mergeCell ref="I69:J69"/>
    <mergeCell ref="K69:L69"/>
    <mergeCell ref="N69:O69"/>
    <mergeCell ref="A64:J64"/>
    <mergeCell ref="K64:L64"/>
    <mergeCell ref="N64:O64"/>
    <mergeCell ref="A65:L65"/>
    <mergeCell ref="I66:J66"/>
    <mergeCell ref="K66:L66"/>
    <mergeCell ref="N66:O66"/>
    <mergeCell ref="A61:J61"/>
    <mergeCell ref="K61:L61"/>
    <mergeCell ref="N61:O61"/>
    <mergeCell ref="A62:L62"/>
    <mergeCell ref="I63:J63"/>
    <mergeCell ref="K63:L63"/>
    <mergeCell ref="N63:O63"/>
    <mergeCell ref="A59:L59"/>
    <mergeCell ref="I60:J60"/>
    <mergeCell ref="K60:L60"/>
    <mergeCell ref="N60:O60"/>
    <mergeCell ref="A55:J55"/>
    <mergeCell ref="K55:L55"/>
    <mergeCell ref="N55:O55"/>
    <mergeCell ref="A56:L56"/>
    <mergeCell ref="I57:J57"/>
    <mergeCell ref="K57:L57"/>
    <mergeCell ref="N57:O57"/>
    <mergeCell ref="N51:O51"/>
    <mergeCell ref="A46:J46"/>
    <mergeCell ref="K46:L46"/>
    <mergeCell ref="N46:O46"/>
    <mergeCell ref="A47:L47"/>
    <mergeCell ref="I48:J48"/>
    <mergeCell ref="K48:L48"/>
    <mergeCell ref="A58:J58"/>
    <mergeCell ref="K58:L58"/>
    <mergeCell ref="N58:O58"/>
    <mergeCell ref="K42:L42"/>
    <mergeCell ref="N42:O42"/>
    <mergeCell ref="A37:J37"/>
    <mergeCell ref="K37:L37"/>
    <mergeCell ref="N37:O37"/>
    <mergeCell ref="A38:L38"/>
    <mergeCell ref="E72:H72"/>
    <mergeCell ref="A44:L44"/>
    <mergeCell ref="I45:J45"/>
    <mergeCell ref="K45:L45"/>
    <mergeCell ref="N45:O45"/>
    <mergeCell ref="A52:J52"/>
    <mergeCell ref="K52:L52"/>
    <mergeCell ref="N52:O52"/>
    <mergeCell ref="A53:L53"/>
    <mergeCell ref="I54:J54"/>
    <mergeCell ref="K54:L54"/>
    <mergeCell ref="N54:O54"/>
    <mergeCell ref="A49:J49"/>
    <mergeCell ref="K49:L49"/>
    <mergeCell ref="N49:O49"/>
    <mergeCell ref="A50:L50"/>
    <mergeCell ref="I51:J51"/>
    <mergeCell ref="K51:L51"/>
    <mergeCell ref="N27:O27"/>
    <mergeCell ref="N28:O28"/>
    <mergeCell ref="N30:O30"/>
    <mergeCell ref="A29:L29"/>
    <mergeCell ref="I39:J39"/>
    <mergeCell ref="K39:L39"/>
    <mergeCell ref="N39:O39"/>
    <mergeCell ref="A94:F94"/>
    <mergeCell ref="K26:L26"/>
    <mergeCell ref="I26:J26"/>
    <mergeCell ref="A35:L35"/>
    <mergeCell ref="I36:J36"/>
    <mergeCell ref="K36:L36"/>
    <mergeCell ref="N36:O36"/>
    <mergeCell ref="K33:L33"/>
    <mergeCell ref="N33:O33"/>
    <mergeCell ref="A34:J34"/>
    <mergeCell ref="K34:L34"/>
    <mergeCell ref="N34:O34"/>
    <mergeCell ref="A40:J40"/>
    <mergeCell ref="K40:L40"/>
    <mergeCell ref="N40:O40"/>
    <mergeCell ref="A41:L41"/>
    <mergeCell ref="I42:J42"/>
    <mergeCell ref="N48:O48"/>
    <mergeCell ref="A43:J43"/>
    <mergeCell ref="K43:L43"/>
    <mergeCell ref="N43:O43"/>
    <mergeCell ref="A98:L98"/>
    <mergeCell ref="B97:K97"/>
    <mergeCell ref="A95:L95"/>
    <mergeCell ref="A31:J31"/>
    <mergeCell ref="K31:L31"/>
    <mergeCell ref="A90:H90"/>
    <mergeCell ref="I90:L90"/>
    <mergeCell ref="A32:L32"/>
    <mergeCell ref="I33:J33"/>
    <mergeCell ref="E42:H42"/>
    <mergeCell ref="E45:H45"/>
    <mergeCell ref="E48:H48"/>
    <mergeCell ref="E51:H51"/>
    <mergeCell ref="E54:H54"/>
    <mergeCell ref="E57:H57"/>
    <mergeCell ref="E60:H60"/>
    <mergeCell ref="E66:H66"/>
    <mergeCell ref="E63:H63"/>
    <mergeCell ref="E69:H69"/>
    <mergeCell ref="N31:O31"/>
    <mergeCell ref="A1:L1"/>
    <mergeCell ref="A2:L2"/>
    <mergeCell ref="A4:L4"/>
    <mergeCell ref="I30:J30"/>
    <mergeCell ref="K30:L30"/>
    <mergeCell ref="A25:L25"/>
    <mergeCell ref="I27:J27"/>
    <mergeCell ref="K27:L27"/>
    <mergeCell ref="A20:L21"/>
    <mergeCell ref="A22:L23"/>
    <mergeCell ref="A28:J28"/>
    <mergeCell ref="K28:L28"/>
    <mergeCell ref="A18:C18"/>
    <mergeCell ref="D18:E18"/>
    <mergeCell ref="G18:L18"/>
    <mergeCell ref="A6:M6"/>
    <mergeCell ref="A7:M7"/>
    <mergeCell ref="A9:M9"/>
    <mergeCell ref="A10:M10"/>
    <mergeCell ref="A8:L8"/>
    <mergeCell ref="A12:C12"/>
    <mergeCell ref="A17:B17"/>
    <mergeCell ref="G14:I14"/>
    <mergeCell ref="K14:L14"/>
  </mergeCells>
  <phoneticPr fontId="8" type="noConversion"/>
  <hyperlinks>
    <hyperlink ref="A22:L23" r:id="rId1" display=" https://drive.google.com/drive/folders/1xYAyWUHhk5j-wpcJHqRHiImytEe15EjY?usp=sharing"/>
  </hyperlinks>
  <pageMargins left="0.19685039370078741" right="0.19685039370078741" top="0.39370078740157483" bottom="0.39370078740157483" header="0.51181102362204722" footer="0.19685039370078741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Sheet1</vt:lpstr>
      <vt:lpstr>Sheet1!Area_de_impressao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Gabriel Costa Pereira de Moraes</cp:lastModifiedBy>
  <cp:lastPrinted>2022-07-15T12:40:27Z</cp:lastPrinted>
  <dcterms:created xsi:type="dcterms:W3CDTF">2015-06-05T18:17:20Z</dcterms:created>
  <dcterms:modified xsi:type="dcterms:W3CDTF">2022-08-22T18:44:18Z</dcterms:modified>
</cp:coreProperties>
</file>