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andre.siqueira\Desktop\COTAÇÕES\EPI - OK\PUBLICAÇÕES\"/>
    </mc:Choice>
  </mc:AlternateContent>
  <xr:revisionPtr revIDLastSave="0" documentId="13_ncr:1_{C305A47D-3BDF-4523-A7C6-EEE3A6616A0B}"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8" i="1" l="1"/>
  <c r="K327" i="1"/>
  <c r="K326" i="1"/>
  <c r="K329" i="1" s="1"/>
  <c r="K321" i="1"/>
  <c r="K322" i="1" s="1"/>
  <c r="K316" i="1"/>
  <c r="K317" i="1" s="1"/>
  <c r="K311" i="1"/>
  <c r="K312" i="1" s="1"/>
  <c r="K306" i="1"/>
  <c r="K305" i="1"/>
  <c r="K304" i="1"/>
  <c r="K303" i="1"/>
  <c r="K302" i="1"/>
  <c r="K301" i="1"/>
  <c r="K300" i="1"/>
  <c r="K299" i="1"/>
  <c r="K298" i="1"/>
  <c r="K297" i="1"/>
  <c r="K296" i="1"/>
  <c r="K307" i="1" s="1"/>
  <c r="K291" i="1"/>
  <c r="K290" i="1"/>
  <c r="K289" i="1"/>
  <c r="K288" i="1"/>
  <c r="K287" i="1"/>
  <c r="K286" i="1"/>
  <c r="K285" i="1"/>
  <c r="K284" i="1"/>
  <c r="K283" i="1"/>
  <c r="K282" i="1"/>
  <c r="K281" i="1"/>
  <c r="K280" i="1"/>
  <c r="K292" i="1" s="1"/>
  <c r="K279" i="1"/>
  <c r="K278" i="1"/>
  <c r="K277" i="1"/>
  <c r="K276" i="1"/>
  <c r="K275" i="1"/>
  <c r="K274" i="1"/>
  <c r="K273" i="1"/>
  <c r="K272" i="1"/>
  <c r="K271" i="1"/>
  <c r="K270" i="1"/>
  <c r="K269" i="1"/>
  <c r="K265" i="1"/>
  <c r="K264" i="1"/>
  <c r="K263" i="1"/>
  <c r="K262" i="1"/>
  <c r="K261" i="1"/>
  <c r="K256" i="1"/>
  <c r="K255" i="1"/>
  <c r="K254" i="1"/>
  <c r="K253" i="1"/>
  <c r="K252" i="1"/>
  <c r="K251" i="1"/>
  <c r="K250" i="1"/>
  <c r="K249" i="1"/>
  <c r="K248" i="1"/>
  <c r="K247" i="1"/>
  <c r="K246" i="1"/>
  <c r="K257" i="1" s="1"/>
  <c r="K241" i="1"/>
  <c r="K242" i="1" s="1"/>
  <c r="K236" i="1"/>
  <c r="K237" i="1" s="1"/>
  <c r="K231" i="1"/>
  <c r="K232" i="1" s="1"/>
  <c r="K226" i="1"/>
  <c r="K225" i="1"/>
  <c r="K224" i="1"/>
  <c r="K227" i="1" s="1"/>
  <c r="K219" i="1"/>
  <c r="K218" i="1"/>
  <c r="K217" i="1"/>
  <c r="K220" i="1" s="1"/>
  <c r="K212" i="1"/>
  <c r="K213" i="1" s="1"/>
  <c r="K207" i="1"/>
  <c r="K208" i="1" s="1"/>
  <c r="K202" i="1"/>
  <c r="K203" i="1" s="1"/>
  <c r="K197" i="1"/>
  <c r="K196" i="1"/>
  <c r="K195" i="1"/>
  <c r="K194" i="1"/>
  <c r="K193" i="1"/>
  <c r="K192" i="1"/>
  <c r="K191" i="1"/>
  <c r="K190" i="1"/>
  <c r="K189" i="1"/>
  <c r="K188" i="1"/>
  <c r="K187" i="1"/>
  <c r="K198" i="1" s="1"/>
  <c r="K182" i="1"/>
  <c r="K183" i="1" s="1"/>
  <c r="K177" i="1"/>
  <c r="K176" i="1"/>
  <c r="K175" i="1"/>
  <c r="K174" i="1"/>
  <c r="K173" i="1"/>
  <c r="K172" i="1"/>
  <c r="K171" i="1"/>
  <c r="K170" i="1"/>
  <c r="K169" i="1"/>
  <c r="K168" i="1"/>
  <c r="K167" i="1"/>
  <c r="K166" i="1"/>
  <c r="K165" i="1"/>
  <c r="K164" i="1"/>
  <c r="K163" i="1"/>
  <c r="K162" i="1"/>
  <c r="K161" i="1"/>
  <c r="K160" i="1"/>
  <c r="K159" i="1"/>
  <c r="K158" i="1"/>
  <c r="K157" i="1"/>
  <c r="K156" i="1"/>
  <c r="K155" i="1"/>
  <c r="K178" i="1" s="1"/>
  <c r="K151" i="1"/>
  <c r="K150" i="1"/>
  <c r="K145" i="1"/>
  <c r="K146" i="1" s="1"/>
  <c r="K140" i="1"/>
  <c r="K139" i="1"/>
  <c r="K138" i="1"/>
  <c r="K137" i="1"/>
  <c r="K136" i="1"/>
  <c r="K135" i="1"/>
  <c r="K134" i="1"/>
  <c r="K133" i="1"/>
  <c r="K132" i="1"/>
  <c r="K131" i="1"/>
  <c r="K130" i="1"/>
  <c r="K141" i="1" s="1"/>
  <c r="K125" i="1"/>
  <c r="K124" i="1"/>
  <c r="K126" i="1" s="1"/>
  <c r="K119" i="1"/>
  <c r="K118" i="1"/>
  <c r="K120" i="1" s="1"/>
  <c r="K117" i="1"/>
  <c r="K116" i="1"/>
  <c r="K111" i="1"/>
  <c r="K110" i="1"/>
  <c r="K109" i="1"/>
  <c r="K108" i="1"/>
  <c r="K107" i="1"/>
  <c r="K112" i="1" s="1"/>
  <c r="K102" i="1"/>
  <c r="K103" i="1" s="1"/>
  <c r="K101" i="1"/>
  <c r="K97" i="1"/>
  <c r="K96" i="1"/>
  <c r="K95" i="1"/>
  <c r="K94" i="1"/>
  <c r="K93" i="1"/>
  <c r="K88" i="1"/>
  <c r="K87" i="1"/>
  <c r="K86" i="1"/>
  <c r="K85" i="1"/>
  <c r="K89" i="1" s="1"/>
  <c r="K81" i="1"/>
  <c r="K80" i="1"/>
  <c r="K76" i="1"/>
  <c r="K75" i="1"/>
  <c r="K74" i="1"/>
  <c r="K70" i="1"/>
  <c r="K69" i="1"/>
  <c r="K64" i="1"/>
  <c r="K63" i="1"/>
  <c r="K62" i="1"/>
  <c r="K61" i="1"/>
  <c r="K65" i="1" s="1"/>
  <c r="K56" i="1"/>
  <c r="K55" i="1"/>
  <c r="K57" i="1" s="1"/>
  <c r="K54" i="1"/>
  <c r="K53" i="1"/>
  <c r="K52" i="1"/>
  <c r="K51" i="1"/>
  <c r="K46" i="1"/>
  <c r="K45" i="1"/>
  <c r="K44" i="1"/>
  <c r="K43" i="1"/>
  <c r="K47" i="1" s="1"/>
  <c r="K38" i="1"/>
  <c r="K37" i="1"/>
  <c r="K39" i="1" s="1"/>
  <c r="K36" i="1"/>
  <c r="K35" i="1"/>
  <c r="K34" i="1"/>
  <c r="K33" i="1"/>
  <c r="K32" i="1"/>
  <c r="K31" i="1"/>
  <c r="K30" i="1"/>
  <c r="K29" i="1"/>
  <c r="K28" i="1"/>
  <c r="K24" i="1"/>
  <c r="K23" i="1"/>
  <c r="A332" i="1" l="1"/>
</calcChain>
</file>

<file path=xl/sharedStrings.xml><?xml version="1.0" encoding="utf-8"?>
<sst xmlns="http://schemas.openxmlformats.org/spreadsheetml/2006/main" count="679" uniqueCount="236">
  <si>
    <t xml:space="preserve">FUNDAÇÃO DE SAÚDE PÚBLICA DE SÃO SEBASTIÃO </t>
  </si>
  <si>
    <t>Lei Complementar nº 168/2013 e alterações</t>
  </si>
  <si>
    <t>RAZÃO SOCIAL:</t>
  </si>
  <si>
    <t>CNPJ:</t>
  </si>
  <si>
    <t>INSCRIÇÃO ESTADUAL:</t>
  </si>
  <si>
    <t>NOME DO VENDEDOR (A):</t>
  </si>
  <si>
    <t>ENDEREÇO:</t>
  </si>
  <si>
    <t>CEP:</t>
  </si>
  <si>
    <t>CIDADE:</t>
  </si>
  <si>
    <t>ESTADO:</t>
  </si>
  <si>
    <t>TELEFONE:</t>
  </si>
  <si>
    <t>E-MAIL:</t>
  </si>
  <si>
    <r>
      <t xml:space="preserve">Solicitamos que se possível a proposta seja elaborada em </t>
    </r>
    <r>
      <rPr>
        <b/>
        <sz val="12"/>
        <rFont val="Times New Roman"/>
        <family val="1"/>
      </rPr>
      <t>papel timbrado e/ou com carimbo de identificação da empresa, constado no mínimo CNPJ e Razão Social.</t>
    </r>
  </si>
  <si>
    <r>
      <t xml:space="preserve">A proposta deve ser encaminhada a </t>
    </r>
    <r>
      <rPr>
        <b/>
        <sz val="12"/>
        <rFont val="Times New Roman"/>
        <family val="1"/>
      </rPr>
      <t>FUNDAÇÃO DE SAÚDE PÚBLICA DE SÃO SEBASTIÃO, CNPJ 19.843.891/0001-76.</t>
    </r>
  </si>
  <si>
    <t>OBJETO:</t>
  </si>
  <si>
    <t>REGISTRO DE PREÇOS PARA AQUISIÇÃO DE EQUIPAMENTOS DE PROTEÇÃO INDIVIDUAL – EPI, REPELENTE E PROTETOR SOLAR PARA ATENDER AS NECESSIDADES DAS UNIDADES DE SAÚDES GERIDAS PELA FUNDAÇÃO DE SAÚDE PÚBLICA DE SÃO SEBASTIÃO</t>
  </si>
  <si>
    <t>LOTE 01</t>
  </si>
  <si>
    <t>LOTE</t>
  </si>
  <si>
    <t>ITEM</t>
  </si>
  <si>
    <t>QTD.</t>
  </si>
  <si>
    <t>UNID.</t>
  </si>
  <si>
    <t>DESCRIÇÃO</t>
  </si>
  <si>
    <t>VALOR UNIT. (R$)</t>
  </si>
  <si>
    <t>VALOR TOTAL (R$)</t>
  </si>
  <si>
    <r>
      <rPr>
        <b/>
        <sz val="10"/>
        <rFont val="Times New Roman"/>
        <family val="1"/>
      </rPr>
      <t xml:space="preserve">Avental Impermeável tipo barbeiro C/Manga: </t>
    </r>
    <r>
      <rPr>
        <sz val="10"/>
        <rFont val="Times New Roman"/>
        <family val="1"/>
      </rPr>
      <t>Avental Tipo Barbeiro produzido em PVC laminado e 100% impermeável, atóxico, hipoalérgico, mangas longas seladas por ultrassom, com elástico nos punhos, cobertura superior nas costas e tiras na cintura para amarração. Dimensões aproximadas: 1,40 x 0,70m e/ou 1,20 x 0,70m.</t>
    </r>
  </si>
  <si>
    <t>VALOR TOTAL:</t>
  </si>
  <si>
    <r>
      <rPr>
        <b/>
        <sz val="10"/>
        <rFont val="Times New Roman"/>
        <family val="1"/>
      </rPr>
      <t>Luva Cirúrgica PP Com Pó:</t>
    </r>
    <r>
      <rPr>
        <sz val="10"/>
        <rFont val="Times New Roman"/>
        <family val="1"/>
      </rPr>
      <t xml:space="preserve"> Luva cirúrgica tamanho PP, confecciona a em látex natural, com pó,esterilizada em radiação Gama, formato anatômico, flexibilidade, resistência e sensibilidade táctil adequada a sua finalidade, punho reforçado na borda. Caixa com 50 pares.</t>
    </r>
  </si>
  <si>
    <r>
      <rPr>
        <b/>
        <sz val="10"/>
        <rFont val="Times New Roman"/>
        <family val="1"/>
      </rPr>
      <t xml:space="preserve">Luva Cirúrgica P Com Pó: </t>
    </r>
    <r>
      <rPr>
        <sz val="10"/>
        <rFont val="Times New Roman"/>
        <family val="1"/>
      </rPr>
      <t>Luva cirúrgica tamanho P, confecciona a em látex natural, com pó, esterilizada em radiação Gama, formato anatômico, flexibilidade, resistência e sensibilidade táctil adequada a sua finalidade, punho reforçado na borda. Caixa com 50 pares.</t>
    </r>
  </si>
  <si>
    <r>
      <rPr>
        <b/>
        <sz val="10"/>
        <rFont val="Times New Roman"/>
        <family val="1"/>
      </rPr>
      <t xml:space="preserve">Luva Cirúrgica M Com Pó: </t>
    </r>
    <r>
      <rPr>
        <sz val="10"/>
        <rFont val="Times New Roman"/>
        <family val="1"/>
      </rPr>
      <t>Luva cirúrgica tamanho M, confecciona a em látex natural, com pó, esterilizada em radiação Gama, formato anatômico, flexibilidade, resistência e sensibilidade táctil adequada a sua finalidade, punho reforçado na borda Com Pó. Caixa com 50 pares.</t>
    </r>
  </si>
  <si>
    <r>
      <rPr>
        <b/>
        <sz val="10"/>
        <rFont val="Times New Roman"/>
        <family val="1"/>
      </rPr>
      <t>Luva Cirúrgica G Com Pó:</t>
    </r>
    <r>
      <rPr>
        <sz val="10"/>
        <rFont val="Times New Roman"/>
        <family val="1"/>
      </rPr>
      <t xml:space="preserve"> Luva cirúrgica tamanho G, confecciona a em látex natural, com pó, esterilizada em radiação Gama, formato anatômico, flexibilidade, resistência e sensibilidade táctil adequada a sua finalidade, punho reforçado na borda. Caixa com 50 pares.</t>
    </r>
  </si>
  <si>
    <r>
      <rPr>
        <b/>
        <sz val="10"/>
        <rFont val="Times New Roman"/>
        <family val="1"/>
      </rPr>
      <t>Luva Cirúrgica EG Com Pó:</t>
    </r>
    <r>
      <rPr>
        <sz val="10"/>
        <rFont val="Times New Roman"/>
        <family val="1"/>
      </rPr>
      <t xml:space="preserve"> Luva cirúrgica tamanho EG, confecciona a em látex natural, com pó, esterilizada em radiação Gama, formato anatômico, flexibilidade, resistência e sensibilidade táctil adequada a sua finalidade, punho reforçado na borda. Caixa com 50 pares.</t>
    </r>
  </si>
  <si>
    <r>
      <rPr>
        <b/>
        <sz val="10"/>
        <rFont val="Times New Roman"/>
        <family val="1"/>
      </rPr>
      <t>Luva Cirúrgica tamanho 6.0 sem Pó:</t>
    </r>
    <r>
      <rPr>
        <sz val="10"/>
        <rFont val="Times New Roman"/>
        <family val="1"/>
      </rPr>
      <t xml:space="preserve"> Fabricada em 100% látex de borracha natural, Estéril por óxido de etileno, Sem pó bioabsorvível, Texturizada e antiderrapante, Anatômica, Punho com bainha, flexibilidade, resistência e sensibilidade táctil adequada a sua finalidade, Caixa com 50 pares.</t>
    </r>
  </si>
  <si>
    <r>
      <rPr>
        <b/>
        <sz val="10"/>
        <rFont val="Times New Roman"/>
        <family val="1"/>
      </rPr>
      <t>Luva Cirúrgica tamanho 6.5 sem Pó:</t>
    </r>
    <r>
      <rPr>
        <sz val="10"/>
        <rFont val="Times New Roman"/>
        <family val="1"/>
      </rPr>
      <t xml:space="preserve"> Fabricada em 100% látex de borracha natural, Estéril por óxido de etileno, Sem pó bioabsorvível, Texturizada e antiderrapante, Anatômica, Punho com bainha, flexibilidade, resistência e sensibilidade táctil adequada a sua finalidade, Caixa com 50 pares.</t>
    </r>
  </si>
  <si>
    <r>
      <rPr>
        <b/>
        <sz val="10"/>
        <rFont val="Times New Roman"/>
        <family val="1"/>
      </rPr>
      <t xml:space="preserve">Luva Cirúrgica tamanho 7.0 sem Pó: </t>
    </r>
    <r>
      <rPr>
        <sz val="10"/>
        <rFont val="Times New Roman"/>
        <family val="1"/>
      </rPr>
      <t>Fabricada em 100% látex de borracha natural, Estéril por óxido de etileno, Sem pó bioabsorvível, Texturizada e antiderrapante, Anatômica, Punho com bainha, flexibilidade, resistência e sensibilidade táctil adequada a sua finalidade, Caixa com 50 pares.</t>
    </r>
  </si>
  <si>
    <r>
      <rPr>
        <b/>
        <sz val="10"/>
        <rFont val="Times New Roman"/>
        <family val="1"/>
      </rPr>
      <t>Luva Cirúrgica tamanho 7.5 sem Pó:</t>
    </r>
    <r>
      <rPr>
        <sz val="10"/>
        <rFont val="Times New Roman"/>
        <family val="1"/>
      </rPr>
      <t xml:space="preserve"> Fabricada em 100% látex de borracha natural, Estéril por óxido de etileno, Sem pó bioabsorvível, Texturizada e antiderrapante, Anatômica, Punho com bainha, flexibilidade, resistência e sensibilidade táctil adequada a sua finalidade, Caixa com 50 pares.</t>
    </r>
  </si>
  <si>
    <r>
      <rPr>
        <b/>
        <sz val="10"/>
        <rFont val="Times New Roman"/>
        <family val="1"/>
      </rPr>
      <t>Luva Cirúrgica tamanho 8.0 sem Pó:</t>
    </r>
    <r>
      <rPr>
        <sz val="10"/>
        <rFont val="Times New Roman"/>
        <family val="1"/>
      </rPr>
      <t xml:space="preserve"> Fabricada em 100% látex de borracha natural, Estéril por óxido de etileno, Sem pó bioabsorvível, Texturizada e antiderrapante, Anatômica, Punho com bainha, flexibilidade, resistência e sensibilidade táctil adequada a sua finalidade, Caixa com 50 pares.</t>
    </r>
  </si>
  <si>
    <r>
      <rPr>
        <b/>
        <sz val="10"/>
        <rFont val="Times New Roman"/>
        <family val="1"/>
      </rPr>
      <t>Luva Cirúrgica tamanho 8.5 sem Pó:</t>
    </r>
    <r>
      <rPr>
        <sz val="10"/>
        <rFont val="Times New Roman"/>
        <family val="1"/>
      </rPr>
      <t xml:space="preserve"> Fabricada em 100% látex de borracha natural, Estéril por óxido de etileno, Sem pó bioabsorvível, Texturizada e antiderrapante, Anatômica, Punho com bainha, flexibilidade, resistência e sensibilidade táctil adequada a sua finalidade, Caixa com 50 pares.</t>
    </r>
  </si>
  <si>
    <r>
      <rPr>
        <b/>
        <sz val="10"/>
        <rFont val="Times New Roman"/>
        <family val="1"/>
      </rPr>
      <t xml:space="preserve">Luva Cirúrgica hipoalergênica PP Sem Pó: </t>
    </r>
    <r>
      <rPr>
        <sz val="10"/>
        <rFont val="Times New Roman"/>
        <family val="1"/>
      </rPr>
      <t>Luva hipoalergênica para procedimentos Tamanho PP; esterilizada em radiação Gama; isenta de látex, sem pulverização interna de pó bioabsorvível; ambidestra, superfície externa lisa. Caixa com 50 pares.</t>
    </r>
  </si>
  <si>
    <r>
      <rPr>
        <b/>
        <sz val="10"/>
        <rFont val="Times New Roman"/>
        <family val="1"/>
      </rPr>
      <t xml:space="preserve">Luva Cirúrgica hipoalergênica P Sem Pó: </t>
    </r>
    <r>
      <rPr>
        <sz val="10"/>
        <rFont val="Times New Roman"/>
        <family val="1"/>
      </rPr>
      <t>Luva hipoalergênica para procedimentos Tamanho P; esterilizada em radiação Gama; isenta de látex, sem pulverização interna de pó bioabsorvível; ambidestra, superfície externa lisa. Caixa com 50 pares.</t>
    </r>
  </si>
  <si>
    <r>
      <rPr>
        <b/>
        <sz val="10"/>
        <rFont val="Times New Roman"/>
        <family val="1"/>
      </rPr>
      <t xml:space="preserve">Luva Cirúrgica hipoalergênica M Sem Pó: </t>
    </r>
    <r>
      <rPr>
        <sz val="10"/>
        <rFont val="Times New Roman"/>
        <family val="1"/>
      </rPr>
      <t>Luva hipoalergênica para procedimentos Tamanho M; esterilizada em radiação Gama; isenta de látex, sem pulverização interna de pó bioabsorvível; ambidestra, superfície externa lisa. Caixa com 50 pares.</t>
    </r>
  </si>
  <si>
    <r>
      <rPr>
        <b/>
        <sz val="10"/>
        <rFont val="Times New Roman"/>
        <family val="1"/>
      </rPr>
      <t xml:space="preserve">Luva Cirúrgica hipoalergênica G Sem Pó: </t>
    </r>
    <r>
      <rPr>
        <sz val="10"/>
        <rFont val="Times New Roman"/>
        <family val="1"/>
      </rPr>
      <t>Luva hipoalergênica para procedimentos Tamanho G; esterilizada em radiação Gama; isenta de látex, sem pulverização interna de pó bioabsorvível; ambidestra, superfície externa lisa. Caixa com 50 pares.</t>
    </r>
  </si>
  <si>
    <t>LOTE 04</t>
  </si>
  <si>
    <r>
      <rPr>
        <b/>
        <sz val="10"/>
        <rFont val="Times New Roman"/>
        <family val="1"/>
      </rPr>
      <t xml:space="preserve">Luva de Procedimentos hipoalergênica P Sem Pó: </t>
    </r>
    <r>
      <rPr>
        <sz val="10"/>
        <rFont val="Times New Roman"/>
        <family val="1"/>
      </rPr>
      <t>Luva hipoalergênica para procedimentos tamanho P; não esterilizada, isenta de látex, sem pulverização interna de pó bioabsorvível; ambidestra, superfície externa lisa. Caixa com 100 unidades.</t>
    </r>
  </si>
  <si>
    <r>
      <rPr>
        <b/>
        <sz val="10"/>
        <rFont val="Times New Roman"/>
        <family val="1"/>
      </rPr>
      <t xml:space="preserve">Luva de Procedimentos hipoalergênica M Sem Pó: </t>
    </r>
    <r>
      <rPr>
        <sz val="10"/>
        <rFont val="Times New Roman"/>
        <family val="1"/>
      </rPr>
      <t>Luva hipoalergênica para procedimentos tamanho M; não esterilizada, isenta de látex, sem pulverização interna de pó bioabsorvível; ambidestra, superfície externa lisa. Caixa com 100 unidades.</t>
    </r>
  </si>
  <si>
    <r>
      <rPr>
        <b/>
        <sz val="10"/>
        <rFont val="Times New Roman"/>
        <family val="1"/>
      </rPr>
      <t xml:space="preserve">Luva de Procedimentos hipoalergênica G Sem Pó: </t>
    </r>
    <r>
      <rPr>
        <sz val="10"/>
        <rFont val="Times New Roman"/>
        <family val="1"/>
      </rPr>
      <t>Luva hipoalergênica para procedimentos tamanho G; não esterilizada, isenta de látex, sem pulverização interna de pó bioabsorvível; ambidestra, superfície externa lisa. Caixa com 100 unidades.</t>
    </r>
  </si>
  <si>
    <r>
      <rPr>
        <b/>
        <sz val="10"/>
        <rFont val="Times New Roman"/>
        <family val="1"/>
      </rPr>
      <t xml:space="preserve">Luva de Procedimentos hipoalergênica P Com Pó: </t>
    </r>
    <r>
      <rPr>
        <sz val="10"/>
        <rFont val="Times New Roman"/>
        <family val="1"/>
      </rPr>
      <t>Luva hipoalergênica para procedimentos tamanho P; não esterilizada, isenta de látex, com pulverização interna de pó bioabsorvível; ambidestra, superfície externa lisa. Caixa com 100 unidades.</t>
    </r>
  </si>
  <si>
    <r>
      <rPr>
        <b/>
        <sz val="10"/>
        <rFont val="Times New Roman"/>
        <family val="1"/>
      </rPr>
      <t xml:space="preserve">Luva de Procedimentos hipoalergênica M Com Pó: </t>
    </r>
    <r>
      <rPr>
        <sz val="10"/>
        <rFont val="Times New Roman"/>
        <family val="1"/>
      </rPr>
      <t>Luva hipoalergênica para procedimentos tamanho M; não esterilizada, isenta de látex, com pulverização interna de pó bioabsorvível; ambidestra, superfície externa lisa. Caixa com 100 unidades.</t>
    </r>
  </si>
  <si>
    <r>
      <rPr>
        <b/>
        <sz val="10"/>
        <rFont val="Times New Roman"/>
        <family val="1"/>
      </rPr>
      <t xml:space="preserve">Luva de Procedimentos hipoalergênica G Com Pó: </t>
    </r>
    <r>
      <rPr>
        <sz val="10"/>
        <rFont val="Times New Roman"/>
        <family val="1"/>
      </rPr>
      <t>Luva hipoalergênica para procedimentos tamanho G; não esterilizada, isenta de látex, com pulverização interna de pó bioabsorvível; ambidestra, superfície externa lisa. Caixa com 100 unidades.</t>
    </r>
  </si>
  <si>
    <t>LOTE 05</t>
  </si>
  <si>
    <r>
      <rPr>
        <b/>
        <sz val="10"/>
        <rFont val="Times New Roman"/>
        <family val="1"/>
      </rPr>
      <t xml:space="preserve">Luva de Procedimentos PP: </t>
    </r>
    <r>
      <rPr>
        <sz val="10"/>
        <rFont val="Times New Roman"/>
        <family val="1"/>
      </rPr>
      <t>LUVA PARA PROCEDIMENTOS Tamanho PP. CONFECCIONADA EM LATEX NATURAL, NAO ESTERIL, AMBIDESTRA, COM FORMATO ANATOMICO E RESISTÊNCIA, CAIXA COM 100 UNIDADES, COM DADOS DE IDENTIFICACAO E PROCEDÊNCIA sem pó. Caixa com 100 unidades.</t>
    </r>
  </si>
  <si>
    <r>
      <rPr>
        <b/>
        <sz val="10"/>
        <rFont val="Times New Roman"/>
        <family val="1"/>
      </rPr>
      <t xml:space="preserve">Luva de Procedimentos P Sem Pó: </t>
    </r>
    <r>
      <rPr>
        <sz val="10"/>
        <rFont val="Times New Roman"/>
        <family val="1"/>
      </rPr>
      <t>LUVA PARA PROCEDIMENTOS Tamanho P. CONFECCIONADA EM LATEX NATURAL, NAO ESTERIL, AMBIDESTRA, COM FORMATO ANATOMICO E RESISTÊNCIA, CAIXA COM 100 UNIDADES, COM DADOS DE IDENTIFICACAO E PROCEDÊNCIA sem pó. Caixa com 100 unidades.</t>
    </r>
  </si>
  <si>
    <r>
      <rPr>
        <b/>
        <sz val="10"/>
        <rFont val="Times New Roman"/>
        <family val="1"/>
      </rPr>
      <t xml:space="preserve">Luva de Procedimentos M Sem Pó: </t>
    </r>
    <r>
      <rPr>
        <sz val="10"/>
        <rFont val="Times New Roman"/>
        <family val="1"/>
      </rPr>
      <t xml:space="preserve">LUVA PARA PROCEDIMENTOS Tamanho M. CONFECCIONADA EM LATEX NATURAL, NAO ESTERIL, AMBIDESTRA, COM FORMATO ANATOMICO E RESISTÊNCIA, CAIXA COM 100 UNIDADES, COM DADOS DE IDENTIFICACAO E PROCEDÊNCIA sem pó. Caixa com 100 unidades. </t>
    </r>
  </si>
  <si>
    <r>
      <rPr>
        <b/>
        <sz val="10"/>
        <rFont val="Times New Roman"/>
        <family val="1"/>
      </rPr>
      <t xml:space="preserve">Luva de Procedimentos G Sem Pó: </t>
    </r>
    <r>
      <rPr>
        <sz val="10"/>
        <rFont val="Times New Roman"/>
        <family val="1"/>
      </rPr>
      <t>LUVA PARA PROCEDIMENTOS Tamanho G. CONFECCIONADA EM LATEX NATURAL, NAO ESTERIL, AMBIDESTRA, COM FORMATO ANATOMICO E RESISTÊNCIA, CAIXA COM 100 UNIDADES, COM DADOS DE IDENTIFICACAO E PROCEDÊNCIA sem pó. Caixa com 100 unidades.</t>
    </r>
  </si>
  <si>
    <t>LOTE 06</t>
  </si>
  <si>
    <r>
      <rPr>
        <b/>
        <sz val="10"/>
        <rFont val="Times New Roman"/>
        <family val="1"/>
      </rPr>
      <t xml:space="preserve">Máscara facial PFF2: </t>
    </r>
    <r>
      <rPr>
        <sz val="10"/>
        <rFont val="Times New Roman"/>
        <family val="1"/>
      </rPr>
      <t>Máscara de proteção N95. Respirador semifacial dobrável, descartável, na cor azul ou branca, constituído de filtro mecânico de não -tecido (TNT), composto de fibras sintéticas sobrepostas aleatoriamente. Fabricada em peça única com 4 a 6 camadas, filtros tratados eletrostaticamente, protegida externamente por feltro de tnt, partes incorporadas por ultrassom; clipe nasal para ajuste mantendo a vedação do respirador. Fixação por duplo elástico em presilha plástica para a correta colocação e selagem do respirador e, por fim, uma camada de spunbonded. Enquadra -se na categoria Pff2, e obedece os requisitos da norma NBR 13698 da abnt. Caixa com 20 unidades.</t>
    </r>
  </si>
  <si>
    <t>LOTE 07</t>
  </si>
  <si>
    <r>
      <rPr>
        <b/>
        <sz val="10"/>
        <rFont val="Times New Roman"/>
        <family val="1"/>
      </rPr>
      <t xml:space="preserve">Óculos de segurança sobrepostos: </t>
    </r>
    <r>
      <rPr>
        <sz val="10"/>
        <rFont val="Times New Roman"/>
        <family val="1"/>
      </rPr>
      <t>Óculos de proteção confeccionado em policarbonato com lente incolor inteiriça, espessura mínima de 2 mm; com protetor lateral, tratamento de superf. Anti-Risco e Anti-Embaçante; adaptável ao rosto com conforto e uso sobre óculos próprio; possibilitando ajuste individual; passível de desinfecção em meios químicos; embalado individualmente; constando externamente marca comercial, procedência de fabricação</t>
    </r>
  </si>
  <si>
    <r>
      <rPr>
        <b/>
        <sz val="10"/>
        <rFont val="Times New Roman"/>
        <family val="1"/>
      </rPr>
      <t xml:space="preserve">Óculos de segurança: </t>
    </r>
    <r>
      <rPr>
        <sz val="10"/>
        <rFont val="Times New Roman"/>
        <family val="1"/>
      </rPr>
      <t>Óculos de proteção confeccionado em policarbonato com lente incolor inteiriça, espessura mínima de 2 mm; com protetor lateral, tratamento de superf. Anti-Risco e Anti-Embaçante; passível de desinfecção em meios químicos; embalado individualmente; constando externamente marca comercial, procedência de fabricação</t>
    </r>
  </si>
  <si>
    <t>LOTE 08</t>
  </si>
  <si>
    <r>
      <rPr>
        <b/>
        <sz val="10"/>
        <rFont val="Times New Roman"/>
        <family val="1"/>
      </rPr>
      <t xml:space="preserve">Protetor facial FACE SHIELD: </t>
    </r>
    <r>
      <rPr>
        <sz val="10"/>
        <rFont val="Times New Roman"/>
        <family val="1"/>
      </rPr>
      <t>Composto de visor confeccionado em PETG incolor, com 0,5 mm de espessura. Visor fixado a um suporte que dispõe de tira para maior conforto na utilização. Possuir ajuste para melhor fixação na cabeça do usuário Tira de suor para conforto do usuário. Protege a face do usuário contra respingos frontais de partículas não densas. Produto para proteção adicional dos profissionais da área da saúde</t>
    </r>
  </si>
  <si>
    <t>LOTE 09</t>
  </si>
  <si>
    <r>
      <rPr>
        <b/>
        <sz val="10"/>
        <rFont val="Times New Roman"/>
        <family val="1"/>
      </rPr>
      <t xml:space="preserve">Luva em látex natural sem forro punho longo P: </t>
    </r>
    <r>
      <rPr>
        <sz val="10"/>
        <rFont val="Times New Roman"/>
        <family val="1"/>
      </rPr>
      <t>Confeccionada em látex natural sem forro, punho longo para atividades com imersão até o antebraço. Punho longo e com fechamento no antebraço evita penetração de líquidos no interior do EPI. Palma e dedos antiderrapantes, que evitam o deslize de objetos secos ou molhados.  Tamanho P; Comprimento entre 35 cm a 45 cm.</t>
    </r>
  </si>
  <si>
    <r>
      <rPr>
        <b/>
        <sz val="10"/>
        <rFont val="Times New Roman"/>
        <family val="1"/>
      </rPr>
      <t xml:space="preserve">Luva em látex natural sem forro punho longo M: </t>
    </r>
    <r>
      <rPr>
        <sz val="10"/>
        <rFont val="Times New Roman"/>
        <family val="1"/>
      </rPr>
      <t>Confeccionada em látex natural sem forro, punho longo para atividades com imersão até o antebraço. Punho longo e com fechamento no antebraço evita penetração de líquidos no interior do EPI. Palma e dedos antiderrapantes, que evitam o deslize de objetos secos ou molhados.  Tamanho M; Comprimento entre 35 cm a 45 cm.</t>
    </r>
  </si>
  <si>
    <r>
      <rPr>
        <b/>
        <sz val="10"/>
        <rFont val="Times New Roman"/>
        <family val="1"/>
      </rPr>
      <t xml:space="preserve">Luva em látex natural sem forro punho longo G: </t>
    </r>
    <r>
      <rPr>
        <sz val="10"/>
        <rFont val="Times New Roman"/>
        <family val="1"/>
      </rPr>
      <t>Confeccionada em látex natural sem forro, punho longo para atividades com imersão até o antebraço. Punho longo e com fechamento no antebraço evita penetração de líquidos no interior do EPI. Palma e dedos antiderrapantes, que evitam o deslize de objetos secos ou molhados.  Tamanho G; Comprimento entre 35 cm a 45 cm.</t>
    </r>
  </si>
  <si>
    <r>
      <rPr>
        <b/>
        <sz val="10"/>
        <rFont val="Times New Roman"/>
        <family val="1"/>
      </rPr>
      <t xml:space="preserve">Luva em látex natural sem forro punho longo XG: </t>
    </r>
    <r>
      <rPr>
        <sz val="10"/>
        <rFont val="Times New Roman"/>
        <family val="1"/>
      </rPr>
      <t>Confeccionada em látex natural sem forro, punho longo para atividades com imersão até o antebraço. Punho longo e com fechamento no antebraço evita penetração de líquidos no interior do EPI. Palma e dedos antiderrapantes, que evitam o deslize de objetos secos ou molhados.  Tamanho GG ou XG; Comprimento entre 35 cm a 45 cm.</t>
    </r>
  </si>
  <si>
    <t>LOTE 10</t>
  </si>
  <si>
    <r>
      <rPr>
        <b/>
        <sz val="10"/>
        <rFont val="Times New Roman"/>
        <family val="1"/>
      </rPr>
      <t xml:space="preserve">Avental de Raspa: </t>
    </r>
    <r>
      <rPr>
        <sz val="10"/>
        <rFont val="Times New Roman"/>
        <family val="1"/>
      </rPr>
      <t>Avental de Raspa sem Manga tipo (Jardineiro, Soldador), com e sem emenda, confeccionado em raspa de couro bovino, costurado com fio 100% algodão ou aramida, com tira em raspa no pescoço para fixação, tiras laterais em raspa para fixação e ajuste do avental.</t>
    </r>
  </si>
  <si>
    <r>
      <rPr>
        <b/>
        <sz val="10"/>
        <rFont val="Times New Roman"/>
        <family val="1"/>
      </rPr>
      <t>Perneira em Raspa:</t>
    </r>
    <r>
      <rPr>
        <sz val="10"/>
        <rFont val="Times New Roman"/>
        <family val="1"/>
      </rPr>
      <t xml:space="preserve"> Perneira de segurança confeccionada em raspa, fechamento em velcro, costura em fio de algodão</t>
    </r>
  </si>
  <si>
    <r>
      <rPr>
        <b/>
        <sz val="10"/>
        <rFont val="Times New Roman"/>
        <family val="1"/>
      </rPr>
      <t>Protetor facial tipo viseira:</t>
    </r>
    <r>
      <rPr>
        <sz val="10"/>
        <rFont val="Times New Roman"/>
        <family val="1"/>
      </rPr>
      <t xml:space="preserve"> Protetor facial, com visor em policarbonato incolor. Largura curvada de 40,5cm e altura de 20cm, espessura de 1,20mm (8 pol.). Testeira em plástico rígido acoplada a suspensão através de 2 parafusos de plástico. Visor removível para manutenção, fixado a coroa através de 5 pinos metálicos. Suspensão com ajuste catraca de diâmetro horizontal e ajuste simples para diâmetro vertical com tira absorvente de suor. protege o rosto (olho, nariz e boca) de Partículas volantes, Respingos de contaminantes, Produtos Químicos, Poeiras e fumos.</t>
    </r>
  </si>
  <si>
    <r>
      <rPr>
        <b/>
        <sz val="10"/>
        <rFont val="Times New Roman"/>
        <family val="1"/>
      </rPr>
      <t>Capacete de Segurança com aba frontal Carneira e Jugular:</t>
    </r>
    <r>
      <rPr>
        <sz val="10"/>
        <rFont val="Times New Roman"/>
        <family val="1"/>
      </rPr>
      <t xml:space="preserve"> Capacete de segurança Tipo II Classe B com aba frontal, copa com estrias e injetado em polietileno de alta densidade com slot (abertura para acoplamento de protetor facial e auditivo); suspensão em peça única, injetada em polietileno de baixa densidade. Tira absorvente de suor; com aba frontal carneira e jugular; suspensão de 6 pontos propicia uma melhor distribuição do peso; tira absorvente de suor provado para: proteção da cabeça do usuário contra impactos de objetos sobre o crânio e contra choques elétricos</t>
    </r>
  </si>
  <si>
    <t>LOTE 11</t>
  </si>
  <si>
    <r>
      <rPr>
        <b/>
        <sz val="10"/>
        <rFont val="Times New Roman"/>
        <family val="1"/>
      </rPr>
      <t>Protetor Auditivo Abafador tipo concha:</t>
    </r>
    <r>
      <rPr>
        <sz val="10"/>
        <rFont val="Times New Roman"/>
        <family val="1"/>
      </rPr>
      <t xml:space="preserve"> Protetor Auditivo do tipo concha, constituído por dois abafadores, apresentando almofadas de vedação e espuma no seu interior. Possui duas hastes em plástico que se encaixam no arco e na concha. Com Atenuação maior que 20 db</t>
    </r>
  </si>
  <si>
    <r>
      <rPr>
        <b/>
        <sz val="10"/>
        <rFont val="Times New Roman"/>
        <family val="1"/>
      </rPr>
      <t>Protetor auricular plug de silicone:</t>
    </r>
    <r>
      <rPr>
        <sz val="10"/>
        <rFont val="Times New Roman"/>
        <family val="1"/>
      </rPr>
      <t xml:space="preserve"> Protetor auditivo de inserção, tipo plug, reutilizável; Confeccionado em silicone, com três flanges macias e cônicas; 
</t>
    </r>
    <r>
      <rPr>
        <b/>
        <sz val="10"/>
        <rFont val="Times New Roman"/>
        <family val="1"/>
      </rPr>
      <t>Obs: O cordão impermeável (PVC ou silicone) em conformidade com a NR 32</t>
    </r>
  </si>
  <si>
    <t>LOTE 12</t>
  </si>
  <si>
    <r>
      <rPr>
        <b/>
        <sz val="10"/>
        <rFont val="Times New Roman"/>
        <family val="1"/>
      </rPr>
      <t xml:space="preserve">Mangote aramida (resistente a corte): </t>
    </r>
    <r>
      <rPr>
        <sz val="10"/>
        <rFont val="Times New Roman"/>
        <family val="1"/>
      </rPr>
      <t>Mangote confeccionado em fibras de aramida resistente a objetos cortantes e alta temperatura, fechamento por velcro ou fios de elastano. Proteção do braço e antebraço do usuário contra agentes abrasivos, escoriantes, cortantes e perfurantes e contra agentes térmicos (pequenas chamas, calor de contato, convectivo e radiante).</t>
    </r>
  </si>
  <si>
    <r>
      <rPr>
        <b/>
        <sz val="10"/>
        <rFont val="Times New Roman"/>
        <family val="1"/>
      </rPr>
      <t xml:space="preserve">Luva agentes Mecânicos e Químicos: </t>
    </r>
    <r>
      <rPr>
        <sz val="10"/>
        <rFont val="Times New Roman"/>
        <family val="1"/>
      </rPr>
      <t>Luvas de segurança, confeccionadas em suporte têxtil, revestidas na palma e dorso total com borracha nitrílica, punho tricotado com elástico e acabamento em overloque. Recomendada para proteção das mãos do usuário contra agentes abrasivos, escoriantes, cortantes, perfurocortantes e contra agentes químicos</t>
    </r>
  </si>
  <si>
    <r>
      <rPr>
        <b/>
        <sz val="10"/>
        <rFont val="Times New Roman"/>
        <family val="1"/>
      </rPr>
      <t xml:space="preserve">Luva agentes Mecânicos: </t>
    </r>
    <r>
      <rPr>
        <sz val="10"/>
        <rFont val="Times New Roman"/>
        <family val="1"/>
      </rPr>
      <t>Luvas de segurança, confeccionadas em suporte têxtil, revestimento em látex com acabamento tipo corrugado na palma e dedos, punho tricotado com elástico e acabamento em overloque. Recomendada para proteção das mãos do usuário contra agentes abrasivos, escoriantes, cortantes e perfurocortantes</t>
    </r>
  </si>
  <si>
    <r>
      <rPr>
        <b/>
        <sz val="10"/>
        <rFont val="Times New Roman"/>
        <family val="1"/>
      </rPr>
      <t xml:space="preserve">Luva de PVC Punho 46 cm: </t>
    </r>
    <r>
      <rPr>
        <sz val="10"/>
        <rFont val="Times New Roman"/>
        <family val="1"/>
      </rPr>
      <t>Luva de PVC Punho 46 cm Verde Palma Áspera Forrada; confeccionada em suporte têxtil de algodão, revestimento externo em policloreto de vinila (PVC) e acabamento antiderrapante tipo areia, na região palmar, ponta dos dedos e dorso</t>
    </r>
  </si>
  <si>
    <r>
      <rPr>
        <b/>
        <sz val="10"/>
        <rFont val="Times New Roman"/>
        <family val="1"/>
      </rPr>
      <t xml:space="preserve">Luva tricotada em fios de algodão e poliéster: </t>
    </r>
    <r>
      <rPr>
        <sz val="10"/>
        <rFont val="Times New Roman"/>
        <family val="1"/>
      </rPr>
      <t>Luva de proteção de algodão tricotada em fios de algodão e poliéster mesclado, acabamento em overloque, punho com elástico e com pigmentos em PVC na face palmar propriedade aderente que proporciona uma segurança extra ao carregar ou manusear objetos e ferramentas.</t>
    </r>
  </si>
  <si>
    <t>LOTE 13</t>
  </si>
  <si>
    <r>
      <rPr>
        <b/>
        <sz val="10"/>
        <rFont val="Times New Roman"/>
        <family val="1"/>
      </rPr>
      <t xml:space="preserve">Luva Resistência Térmica e Química CME -30ºC a 350ºC: </t>
    </r>
    <r>
      <rPr>
        <sz val="10"/>
        <rFont val="Times New Roman"/>
        <family val="1"/>
      </rPr>
      <t>Confeccionada em tripla camada de neoprene com revestimento interno em duplo suporte têxtil de algodão antialérgico; Antiderrapante na palma, dedos e dorso; Isolamento térmico para as faixas entre -30ºC a 350ºC, para calor de contato; Comprimento entre 30 cm a 40 cm; CA válido 11206 (ou equivalente técnico)</t>
    </r>
  </si>
  <si>
    <r>
      <rPr>
        <b/>
        <sz val="10"/>
        <rFont val="Times New Roman"/>
        <family val="1"/>
      </rPr>
      <t xml:space="preserve">Avental térmico, antichamas e impermeável até 250°: </t>
    </r>
    <r>
      <rPr>
        <sz val="10"/>
        <rFont val="Times New Roman"/>
        <family val="1"/>
      </rPr>
      <t>confeccionado em algodão com tratamento térmico para resistir até 250°C, com proteção adicional de silicone ou outro material que garanta a sua impermeabilidade. Medida do Avental: 0,90 X 0,70 cm ou 1,20 X 0,70 cm</t>
    </r>
  </si>
  <si>
    <r>
      <rPr>
        <b/>
        <sz val="10"/>
        <rFont val="Times New Roman"/>
        <family val="1"/>
      </rPr>
      <t xml:space="preserve">Luva térmica até 250 impermeável°: </t>
    </r>
    <r>
      <rPr>
        <sz val="10"/>
        <rFont val="Times New Roman"/>
        <family val="1"/>
      </rPr>
      <t>Luva de segurança térmica, de alto desempenho, confeccionada em Material tricotado em poliamida com interior em acrílico escovado (para isolamento térmico e conforto, Revestimento Duplo banho nitrílico (latex), sendo o primeiro liso para impermeabilidade e o segundo rugoso/espumoso na palma e dorso para aderência, Características Impermeável, alta flexibilidade, punho tricotado com elástico para melhor ajuste e proteção. Certificado de Aprovação (CA) válido 41.341 (ou equivalente técnico)</t>
    </r>
  </si>
  <si>
    <r>
      <rPr>
        <b/>
        <sz val="10"/>
        <rFont val="Times New Roman"/>
        <family val="1"/>
      </rPr>
      <t xml:space="preserve">Luva de Segurança Anticorte: </t>
    </r>
    <r>
      <rPr>
        <sz val="10"/>
        <rFont val="Times New Roman"/>
        <family val="1"/>
      </rPr>
      <t>Confeccionada com fios de elastano e fibra de vidro com polietileno (HPPE Polietileno de alta densidade), revestida com borracha nitrílica SAND, na face palmar e pontas dos dedos, punho com elastano e formato anatômico, resistindo a cortes de alta pressão (lâminas e rebarbas). CA 32039 (ou equivalente técnico)</t>
    </r>
  </si>
  <si>
    <t>LOTE 14</t>
  </si>
  <si>
    <r>
      <rPr>
        <b/>
        <sz val="10"/>
        <rFont val="Times New Roman"/>
        <family val="1"/>
      </rPr>
      <t xml:space="preserve">Máscara facial PFF1: </t>
    </r>
    <r>
      <rPr>
        <sz val="10"/>
        <rFont val="Times New Roman"/>
        <family val="1"/>
      </rPr>
      <t>Respirador semifacial descartável, classe PFF1 (s), modelo dobrável, com válvula de exalação, formado por filtro com tratamento eletrostático, TNT na parte interna, clip nasal interno em metal revestido de plástico que facilita a vedação e elásticos de látex com regulador. Oferece proteção contra poeiras e névoas não oleosas. Embalado individualmente.</t>
    </r>
  </si>
  <si>
    <r>
      <rPr>
        <b/>
        <sz val="10"/>
        <rFont val="Times New Roman"/>
        <family val="1"/>
      </rPr>
      <t xml:space="preserve">Máscara facial PFF3: </t>
    </r>
    <r>
      <rPr>
        <sz val="10"/>
        <rFont val="Times New Roman"/>
        <family val="1"/>
      </rPr>
      <t>Peça semifacial descartável, classe PFF3, para proteção das vias respiratórias contra poeiras, névoas, fumos e radionuclídeos. Confeccionado em camadas, sendo: camada externa de fibra sintética de polipropileno; camada meio de fibras sintética estrutural carregada com carvão ativado; camada filtrante de fibra sintética com tratamento eletrostático, camada interna de fibra sintética de contato facial. Com tirantes de cabeça de elástico para sustentação da peça facial, tira metálica para ajuste sobre o septo nasal e válvula de exalação</t>
    </r>
  </si>
  <si>
    <t>LOTE 15</t>
  </si>
  <si>
    <r>
      <rPr>
        <b/>
        <sz val="10"/>
        <rFont val="Times New Roman"/>
        <family val="1"/>
      </rPr>
      <t xml:space="preserve">Calçado de segurança tipo bota Nº 34: </t>
    </r>
    <r>
      <rPr>
        <sz val="10"/>
        <rFont val="Times New Roman"/>
        <family val="1"/>
      </rPr>
      <t>Botina de segurança ocupacional, com Certificado de Aprovação – CA válido no MTE, biqueira de composite, sem componentes metálicos, solado em PU bidensidade ou tridensidade, com característica antiderrapante e isolante elétrico, sistema de absorção de impacto na região do salto, palmilha anatômica /removível, preferencialmente com palmilha resistente à perfuração, cabedal em couro hidrofugado ou microfibra, fechamento por elástico ou cadarço, indicada para manutenção predial leve, pintura, pequenas reformas, troca de lâmpadas, serviços gerais e longos períodos em pé. Certificado de Aprovação (CA) válido CA 49294
CA 45932 CA 49230 (ou equivalente técnico)</t>
    </r>
  </si>
  <si>
    <r>
      <rPr>
        <b/>
        <sz val="10"/>
        <rFont val="Times New Roman"/>
        <family val="1"/>
      </rPr>
      <t xml:space="preserve">Calçado de segurança tipo bota Nº 35: </t>
    </r>
    <r>
      <rPr>
        <sz val="10"/>
        <rFont val="Times New Roman"/>
        <family val="1"/>
      </rPr>
      <t>Botina de segurança ocupacional, com Certificado de Aprovação – CA válido no MTE, biqueira de composite, sem componentes metálicos, solado em PU bidensidade ou tridensidade, com característica antiderrapante e isolante elétrico, sistema de absorção de impacto na região do salto, palmilha anatômica /removível, preferencialmente com palmilha resistente à perfuração, cabedal em couro hidrofugado ou microfibra, fechamento por elástico ou cadarço, indicada para manutenção predial leve, pintura, pequenas reformas, troca de lâmpadas, serviços gerais e longos períodos em pé. Certificado de Aprovação (CA) válido CA 49294
CA 45932 CA 49230 (ou equivalente técnico)</t>
    </r>
  </si>
  <si>
    <r>
      <rPr>
        <b/>
        <sz val="10"/>
        <rFont val="Times New Roman"/>
        <family val="1"/>
      </rPr>
      <t>Calçado de segurança tipo bota Nº 36:</t>
    </r>
    <r>
      <rPr>
        <sz val="10"/>
        <rFont val="Times New Roman"/>
        <family val="1"/>
      </rPr>
      <t xml:space="preserve"> Botina de segurança ocupacional, com Certificado de Aprovação – CA válido no MTE, biqueira de composite, sem componentes metálicos, solado em PU bidensidade ou tridensidade, com característica antiderrapante e isolante elétrico, sistema de absorção de impacto na região do salto, palmilha anatômica /removível, preferencialmente com palmilha resistente à perfuração, cabedal em couro hidrofugado ou microfibra, fechamento por elástico ou cadarço, indicada para manutenção predial leve, pintura, pequenas reformas, troca de lâmpadas, serviços gerais e longos períodos em pé. Certificado de Aprovação (CA) válido CA 49294
CA 45932 CA 49230 (ou equivalente técnico)</t>
    </r>
  </si>
  <si>
    <r>
      <rPr>
        <b/>
        <sz val="10"/>
        <rFont val="Times New Roman"/>
        <family val="1"/>
      </rPr>
      <t>Calçado de segurança tipo bota Nº 37:</t>
    </r>
    <r>
      <rPr>
        <sz val="10"/>
        <rFont val="Times New Roman"/>
        <family val="1"/>
      </rPr>
      <t xml:space="preserve"> Botina de segurança ocupacional, com Certificado de Aprovação – CA válido no MTE, biqueira de composite, sem componentes metálicos, solado em PU bidensidade ou tridensidade, com característica antiderrapante e isolante elétrico, sistema de absorção de impacto na região do salto, palmilha anatômica /removível, preferencialmente com palmilha resistente à perfuração, cabedal em couro hidrofugado ou microfibra, fechamento por elástico ou cadarço, indicada para manutenção predial leve, pintura, pequenas reformas, troca de lâmpadas, serviços gerais e longos períodos em pé. Certificado de Aprovação (CA) válido CA 49294
CA 45932 CA 49230 (ou equivalente técnico)</t>
    </r>
  </si>
  <si>
    <r>
      <rPr>
        <b/>
        <sz val="10"/>
        <rFont val="Times New Roman"/>
        <family val="1"/>
      </rPr>
      <t>Calçado de segurança tipo bota Nº 38:</t>
    </r>
    <r>
      <rPr>
        <sz val="10"/>
        <rFont val="Times New Roman"/>
        <family val="1"/>
      </rPr>
      <t xml:space="preserve"> Botina de segurança ocupacional, com Certificado de Aprovação – CA válido no MTE, biqueira de composite, sem componentes metálicos, solado em PU bidensidade ou tridensidade, com característica antiderrapante e isolante elétrico, sistema de absorção de impacto na região do salto, palmilha anatômica /removível, preferencialmente com palmilha resistente à perfuração, cabedal em couro hidrofugado ou microfibra, fechamento por elástico ou cadarço, indicada para manutenção predial leve, pintura, pequenas reformas, troca de lâmpadas, serviços gerais e longos períodos em pé. Certificado de Aprovação (CA) válido CA 49294
CA 45932 CA 49230 (ou equivalente técnico)</t>
    </r>
  </si>
  <si>
    <r>
      <rPr>
        <b/>
        <sz val="10"/>
        <rFont val="Times New Roman"/>
        <family val="1"/>
      </rPr>
      <t xml:space="preserve">Calçado de segurança tipo bota Nº 39: </t>
    </r>
    <r>
      <rPr>
        <sz val="10"/>
        <rFont val="Times New Roman"/>
        <family val="1"/>
      </rPr>
      <t>Botina de segurança ocupacional, com Certificado de Aprovação – CA válido no MTE, biqueira de composite, sem componentes metálicos, solado em PU bidensidade ou tridensidade, com característica antiderrapante e isolante elétrico, sistema de absorção de impacto na região do salto, palmilha anatômica /removível, preferencialmente com palmilha resistente à perfuração, cabedal em couro hidrofugado ou microfibra, fechamento por elástico ou cadarço, indicada para manutenção predial leve, pintura, pequenas reformas, troca de lâmpadas, serviços gerais e longos períodos em pé. Certificado de Aprovação (CA) válido CA 49294
CA 45932 CA 49230 (ou equivalente técnico)</t>
    </r>
  </si>
  <si>
    <r>
      <rPr>
        <b/>
        <sz val="10"/>
        <rFont val="Times New Roman"/>
        <family val="1"/>
      </rPr>
      <t>Calçado de segurança tipo bota Nº 40:</t>
    </r>
    <r>
      <rPr>
        <sz val="10"/>
        <rFont val="Times New Roman"/>
        <family val="1"/>
      </rPr>
      <t xml:space="preserve"> Botina de segurança ocupacional, com Certificado de Aprovação – CA válido no MTE, biqueira de composite, sem componentes metálicos, solado em PU bidensidade ou tridensidade, com característica antiderrapante e isolante elétrico, sistema de absorção de impacto na região do salto, palmilha anatômica /removível, preferencialmente com palmilha resistente à perfuração, cabedal em couro hidrofugado ou microfibra, fechamento por elástico ou cadarço, indicada para manutenção predial leve, pintura, pequenas reformas, troca de lâmpadas, serviços gerais e longos períodos em pé. Certificado de Aprovação (CA) válido CA 49294
CA 45932 CA 49230 (ou equivalente técnico)</t>
    </r>
  </si>
  <si>
    <r>
      <rPr>
        <b/>
        <sz val="10"/>
        <rFont val="Times New Roman"/>
        <family val="1"/>
      </rPr>
      <t>Calçado de segurança tipo bota Nº 41:</t>
    </r>
    <r>
      <rPr>
        <sz val="10"/>
        <rFont val="Times New Roman"/>
        <family val="1"/>
      </rPr>
      <t xml:space="preserve"> Botina de segurança ocupacional, com Certificado de Aprovação – CA válido no MTE, biqueira de composite, sem componentes metálicos, solado em PU bidensidade ou tridensidade, com característica antiderrapante e isolante elétrico, sistema de absorção de impacto na região do salto, palmilha anatômica /removível, preferencialmente com palmilha resistente à perfuração, cabedal em couro hidrofugado ou microfibra, fechamento por elástico ou cadarço, indicada para manutenção predial leve, pintura, pequenas reformas, troca de lâmpadas, serviços gerais e longos períodos em pé. Certificado de Aprovação (CA) válido CA 49294
CA 45932 CA 49230 (ou equivalente técnico)</t>
    </r>
  </si>
  <si>
    <r>
      <rPr>
        <b/>
        <sz val="10"/>
        <rFont val="Times New Roman"/>
        <family val="1"/>
      </rPr>
      <t>Calçado de segurança tipo bota Nº 42:</t>
    </r>
    <r>
      <rPr>
        <sz val="10"/>
        <rFont val="Times New Roman"/>
        <family val="1"/>
      </rPr>
      <t xml:space="preserve"> Botina de segurança ocupacional, com Certificado de Aprovação – CA válido no MTE, biqueira de composite, sem componentes metálicos, solado em PU bidensidade ou tridensidade, com característica antiderrapante e isolante elétrico, sistema de absorção de impacto na região do salto, palmilha anatômica /removível, preferencialmente com palmilha resistente à perfuração, cabedal em couro hidrofugado ou microfibra, fechamento por elástico ou cadarço, indicada para manutenção predial leve, pintura, pequenas reformas, troca de lâmpadas, serviços gerais e longos períodos em pé. Certificado de Aprovação (CA) válido CA 49294
CA 45932 CA 49230 (ou equivalente técnico)</t>
    </r>
  </si>
  <si>
    <r>
      <rPr>
        <b/>
        <sz val="10"/>
        <rFont val="Times New Roman"/>
        <family val="1"/>
      </rPr>
      <t>Calçado de segurança tipo bota Nº 43:</t>
    </r>
    <r>
      <rPr>
        <sz val="10"/>
        <rFont val="Times New Roman"/>
        <family val="1"/>
      </rPr>
      <t xml:space="preserve"> Botina de segurança ocupacional, com Certificado de Aprovação – CA válido no MTE, biqueira de composite, sem componentes metálicos, solado em PU bidensidade ou tridensidade, com característica antiderrapante e isolante elétrico, sistema de absorção de impacto na região do salto, palmilha anatômica /removível, preferencialmente com palmilha resistente à perfuração, cabedal em couro hidrofugado ou microfibra, fechamento por elástico ou cadarço, indicada para manutenção predial leve, pintura, pequenas reformas, troca de lâmpadas, serviços gerais e longos períodos em pé. Certificado de Aprovação (CA) válido CA 49294
CA 45932 CA 49230 (ou equivalente técnico)</t>
    </r>
  </si>
  <si>
    <r>
      <rPr>
        <b/>
        <sz val="10"/>
        <rFont val="Times New Roman"/>
        <family val="1"/>
      </rPr>
      <t>Calçado de segurança tipo bota Nº 44:</t>
    </r>
    <r>
      <rPr>
        <sz val="10"/>
        <rFont val="Times New Roman"/>
        <family val="1"/>
      </rPr>
      <t xml:space="preserve"> Botina de segurança ocupacional, com Certificado de Aprovação – CA válido no MTE, biqueira de composite, sem componentes metálicos, solado em PU bidensidade ou tridensidade, com característica antiderrapante e isolante elétrico, sistema de absorção de impacto na região do salto, palmilha anatômica /removível, preferencialmente com palmilha resistente à perfuração, cabedal em couro hidrofugado ou microfibra, fechamento por elástico ou cadarço, indicada para manutenção predial leve, pintura, pequenas reformas, troca de lâmpadas, serviços gerais e longos períodos em pé. Certificado de Aprovação (CA) válido CA 49294
CA 45932 CA 49230 (ou equivalente técnico)</t>
    </r>
  </si>
  <si>
    <t>LOTE 16</t>
  </si>
  <si>
    <r>
      <rPr>
        <b/>
        <sz val="8"/>
        <rFont val="Tahoma"/>
        <family val="2"/>
      </rPr>
      <t xml:space="preserve">Chapéu australiano / árabe: </t>
    </r>
    <r>
      <rPr>
        <sz val="8"/>
        <rFont val="Tahoma"/>
        <family val="2"/>
      </rPr>
      <t>Chapéu com proteção da nuca removível: Modelo: unissex; Material: 100% poliéster, brim, lona ou algodão; Tamanho único para adulto; Circunferência total: 106 cm; Diâmetro total: 34 cm; Diâmetro interior: 18 cm; Circunferência interior: 59 cm; Cor: Bege claro e ou Azul</t>
    </r>
  </si>
  <si>
    <t>LOTE 17</t>
  </si>
  <si>
    <r>
      <rPr>
        <b/>
        <sz val="10"/>
        <rFont val="Times New Roman"/>
        <family val="1"/>
      </rPr>
      <t xml:space="preserve">Óculos de segurança UV: </t>
    </r>
    <r>
      <rPr>
        <sz val="10"/>
        <rFont val="Times New Roman"/>
        <family val="1"/>
      </rPr>
      <t>Proteção aos olhos para ambiente com luminosidade intensa ou trabalhos à céu aberto. Terão por requisito mínimo, a resistência a impacto e transmitância luminosa (radiações não ionizantes), aprovados contra riscos de partículas volantes e também que filtrem 99,9% de raios UVA e UVB. Proteção óptica contra radiação ultravioleta (U6) e Luz Intensa (L2.5) segundo a norma técnica ANSI/ISEA Z87</t>
    </r>
  </si>
  <si>
    <r>
      <rPr>
        <b/>
        <sz val="10"/>
        <rFont val="Times New Roman"/>
        <family val="1"/>
      </rPr>
      <t xml:space="preserve">Avental Impermeável: </t>
    </r>
    <r>
      <rPr>
        <sz val="10"/>
        <rFont val="Times New Roman"/>
        <family val="1"/>
      </rPr>
      <t>Avental em PVC laminado e 100% impermeável, com tira soldadas eletronicamente no pescoço, e duas tiras na cintura, para proteção contra respingos d’água e produtos domissanitários</t>
    </r>
  </si>
  <si>
    <r>
      <rPr>
        <b/>
        <sz val="10"/>
        <rFont val="Times New Roman"/>
        <family val="1"/>
      </rPr>
      <t xml:space="preserve">Bota Antiderrapante Impermeável EVA Nº 34: </t>
    </r>
    <r>
      <rPr>
        <sz val="10"/>
        <rFont val="Times New Roman"/>
        <family val="1"/>
      </rPr>
      <t>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34</t>
    </r>
  </si>
  <si>
    <r>
      <rPr>
        <b/>
        <sz val="10"/>
        <rFont val="Times New Roman"/>
        <family val="1"/>
      </rPr>
      <t xml:space="preserve">Bota Antiderrapante Impermeável EVA Nº 35: </t>
    </r>
    <r>
      <rPr>
        <sz val="10"/>
        <rFont val="Times New Roman"/>
        <family val="1"/>
      </rPr>
      <t>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35</t>
    </r>
  </si>
  <si>
    <r>
      <rPr>
        <b/>
        <sz val="10"/>
        <rFont val="Times New Roman"/>
        <family val="1"/>
      </rPr>
      <t xml:space="preserve">Bota Antiderrapante Impermeável EVA Nº 36:
</t>
    </r>
    <r>
      <rPr>
        <sz val="10"/>
        <rFont val="Times New Roman"/>
        <family val="1"/>
      </rPr>
      <t>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36</t>
    </r>
  </si>
  <si>
    <r>
      <rPr>
        <b/>
        <sz val="10"/>
        <rFont val="Times New Roman"/>
        <family val="1"/>
      </rPr>
      <t xml:space="preserve">Bota Antiderrapante Impermeável EVA Nº 37: </t>
    </r>
    <r>
      <rPr>
        <sz val="10"/>
        <rFont val="Times New Roman"/>
        <family val="1"/>
      </rPr>
      <t>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37</t>
    </r>
  </si>
  <si>
    <r>
      <rPr>
        <b/>
        <sz val="10"/>
        <rFont val="Times New Roman"/>
        <family val="1"/>
      </rPr>
      <t xml:space="preserve">Bota Antiderrapante Impermeável EVA Nº 38: </t>
    </r>
    <r>
      <rPr>
        <sz val="10"/>
        <rFont val="Times New Roman"/>
        <family val="1"/>
      </rPr>
      <t>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38</t>
    </r>
  </si>
  <si>
    <r>
      <rPr>
        <b/>
        <sz val="10"/>
        <rFont val="Times New Roman"/>
        <family val="1"/>
      </rPr>
      <t xml:space="preserve">Bota Antiderrapante Impermeável EVA Nº 39: </t>
    </r>
    <r>
      <rPr>
        <sz val="10"/>
        <rFont val="Times New Roman"/>
        <family val="1"/>
      </rPr>
      <t>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39</t>
    </r>
  </si>
  <si>
    <r>
      <rPr>
        <b/>
        <sz val="10"/>
        <rFont val="Times New Roman"/>
        <family val="1"/>
      </rPr>
      <t xml:space="preserve">Bota Antiderrapante Impermeável EVA Nº 40: </t>
    </r>
    <r>
      <rPr>
        <sz val="10"/>
        <rFont val="Times New Roman"/>
        <family val="1"/>
      </rPr>
      <t>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40</t>
    </r>
  </si>
  <si>
    <r>
      <rPr>
        <b/>
        <sz val="10"/>
        <rFont val="Times New Roman"/>
        <family val="1"/>
      </rPr>
      <t xml:space="preserve">Bota Antiderrapante Impermeável EVA Nº 41: </t>
    </r>
    <r>
      <rPr>
        <sz val="10"/>
        <rFont val="Times New Roman"/>
        <family val="1"/>
      </rPr>
      <t>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41</t>
    </r>
  </si>
  <si>
    <r>
      <rPr>
        <b/>
        <sz val="10"/>
        <rFont val="Times New Roman"/>
        <family val="1"/>
      </rPr>
      <t xml:space="preserve">Bota Antiderrapante Impermeável EVA Nº 42: </t>
    </r>
    <r>
      <rPr>
        <sz val="10"/>
        <rFont val="Times New Roman"/>
        <family val="1"/>
      </rPr>
      <t>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42</t>
    </r>
  </si>
  <si>
    <r>
      <rPr>
        <b/>
        <sz val="10"/>
        <rFont val="Times New Roman"/>
        <family val="1"/>
      </rPr>
      <t xml:space="preserve">Bota Antiderrapante Impermeável EVA Nº 43: </t>
    </r>
    <r>
      <rPr>
        <sz val="10"/>
        <rFont val="Times New Roman"/>
        <family val="1"/>
      </rPr>
      <t>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43</t>
    </r>
  </si>
  <si>
    <r>
      <rPr>
        <b/>
        <sz val="10"/>
        <rFont val="Times New Roman"/>
        <family val="1"/>
      </rPr>
      <t xml:space="preserve">Bota Antiderrapante Impermeável EVA Nº 44: </t>
    </r>
    <r>
      <rPr>
        <sz val="10"/>
        <rFont val="Times New Roman"/>
        <family val="1"/>
      </rPr>
      <t>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44</t>
    </r>
  </si>
  <si>
    <r>
      <rPr>
        <b/>
        <sz val="10"/>
        <rFont val="Times New Roman"/>
        <family val="1"/>
      </rPr>
      <t xml:space="preserve">Calçado de segurança Antiderrapante Impermeável EVA Nº 34: </t>
    </r>
    <r>
      <rPr>
        <sz val="10"/>
        <rFont val="Times New Roman"/>
        <family val="1"/>
      </rPr>
      <t>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34</t>
    </r>
  </si>
  <si>
    <r>
      <rPr>
        <b/>
        <sz val="10"/>
        <rFont val="Times New Roman"/>
        <family val="1"/>
      </rPr>
      <t xml:space="preserve">Calçado de segurança Antiderrapante Impermeável EVA Nº 35: </t>
    </r>
    <r>
      <rPr>
        <sz val="10"/>
        <rFont val="Times New Roman"/>
        <family val="1"/>
      </rPr>
      <t>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35</t>
    </r>
  </si>
  <si>
    <r>
      <rPr>
        <b/>
        <sz val="10"/>
        <rFont val="Times New Roman"/>
        <family val="1"/>
      </rPr>
      <t>Calçado de segurança Antiderrapante Impermeável EVA Nº 36:</t>
    </r>
    <r>
      <rPr>
        <sz val="10"/>
        <rFont val="Times New Roman"/>
        <family val="1"/>
      </rPr>
      <t xml:space="preserve">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36</t>
    </r>
  </si>
  <si>
    <r>
      <rPr>
        <b/>
        <sz val="10"/>
        <rFont val="Times New Roman"/>
        <family val="1"/>
      </rPr>
      <t>Calçado de segurança Antiderrapante Impermeável EVA Nº 37:</t>
    </r>
    <r>
      <rPr>
        <sz val="10"/>
        <rFont val="Times New Roman"/>
        <family val="1"/>
      </rPr>
      <t xml:space="preserve">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37</t>
    </r>
  </si>
  <si>
    <r>
      <rPr>
        <b/>
        <sz val="10"/>
        <rFont val="Times New Roman"/>
        <family val="1"/>
      </rPr>
      <t>Calçado de segurança Antiderrapante Impermeável EVA Nº 38:</t>
    </r>
    <r>
      <rPr>
        <sz val="10"/>
        <rFont val="Times New Roman"/>
        <family val="1"/>
      </rPr>
      <t xml:space="preserve">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38</t>
    </r>
  </si>
  <si>
    <r>
      <rPr>
        <b/>
        <sz val="10"/>
        <rFont val="Times New Roman"/>
        <family val="1"/>
      </rPr>
      <t>Calçado de segurança Antiderrapante Impermeável EVA Nº 39:</t>
    </r>
    <r>
      <rPr>
        <sz val="10"/>
        <rFont val="Times New Roman"/>
        <family val="1"/>
      </rPr>
      <t xml:space="preserve">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39</t>
    </r>
  </si>
  <si>
    <r>
      <rPr>
        <b/>
        <sz val="10"/>
        <rFont val="Times New Roman"/>
        <family val="1"/>
      </rPr>
      <t>Calçado de segurança Antiderrapante Impermeável EVA Nº 40:</t>
    </r>
    <r>
      <rPr>
        <sz val="10"/>
        <rFont val="Times New Roman"/>
        <family val="1"/>
      </rPr>
      <t xml:space="preserve">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40</t>
    </r>
  </si>
  <si>
    <r>
      <rPr>
        <b/>
        <sz val="10"/>
        <rFont val="Times New Roman"/>
        <family val="1"/>
      </rPr>
      <t>Calçado de segurança Antiderrapante Impermeável EVA Nº 41:</t>
    </r>
    <r>
      <rPr>
        <sz val="10"/>
        <rFont val="Times New Roman"/>
        <family val="1"/>
      </rPr>
      <t xml:space="preserve">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41</t>
    </r>
  </si>
  <si>
    <r>
      <rPr>
        <b/>
        <sz val="10"/>
        <rFont val="Times New Roman"/>
        <family val="1"/>
      </rPr>
      <t>Calçado de segurança Antiderrapante Impermeável EVA Nº 42:</t>
    </r>
    <r>
      <rPr>
        <sz val="10"/>
        <rFont val="Times New Roman"/>
        <family val="1"/>
      </rPr>
      <t xml:space="preserve">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42</t>
    </r>
  </si>
  <si>
    <r>
      <rPr>
        <b/>
        <sz val="10"/>
        <rFont val="Times New Roman"/>
        <family val="1"/>
      </rPr>
      <t>Calçado de segurança Antiderrapante Impermeável EVA Nº 43:</t>
    </r>
    <r>
      <rPr>
        <sz val="10"/>
        <rFont val="Times New Roman"/>
        <family val="1"/>
      </rPr>
      <t xml:space="preserve">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43</t>
    </r>
  </si>
  <si>
    <r>
      <rPr>
        <b/>
        <sz val="10"/>
        <rFont val="Times New Roman"/>
        <family val="1"/>
      </rPr>
      <t>Calçado de segurança Antiderrapante Impermeável EVA Nº 44:</t>
    </r>
    <r>
      <rPr>
        <sz val="10"/>
        <rFont val="Times New Roman"/>
        <family val="1"/>
      </rPr>
      <t xml:space="preserve">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44</t>
    </r>
  </si>
  <si>
    <t>LOTE 19</t>
  </si>
  <si>
    <r>
      <rPr>
        <b/>
        <sz val="10"/>
        <rFont val="Times New Roman"/>
        <family val="1"/>
      </rPr>
      <t xml:space="preserve">Luva nitrílica multiuso: </t>
    </r>
    <r>
      <rPr>
        <sz val="10"/>
        <rFont val="Times New Roman"/>
        <family val="1"/>
      </rPr>
      <t>Luva de borracha nitrílica, com ou sem forro flocado de algodão, clorinada, punho reto com 33 cm de comprimento. Manuseio de ampla variedade de produtos químicos perigosos, alimentícios, agrícolas, higienização e serviços gerais, pintura, manutenção predial.</t>
    </r>
  </si>
  <si>
    <r>
      <rPr>
        <b/>
        <sz val="10"/>
        <rFont val="Times New Roman"/>
        <family val="1"/>
      </rPr>
      <t xml:space="preserve">Tênis de segurança Nº 34: </t>
    </r>
    <r>
      <rPr>
        <sz val="10"/>
        <rFont val="Times New Roman"/>
        <family val="1"/>
      </rPr>
      <t>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34; Certificado de Aprovação (CA) válido CA 47750; CA 47823; CA 44671 (ou equivalente técnico)</t>
    </r>
  </si>
  <si>
    <r>
      <rPr>
        <b/>
        <sz val="10"/>
        <rFont val="Times New Roman"/>
        <family val="1"/>
      </rPr>
      <t xml:space="preserve">Tênis de segurança Nº 35: </t>
    </r>
    <r>
      <rPr>
        <sz val="10"/>
        <rFont val="Times New Roman"/>
        <family val="1"/>
      </rPr>
      <t>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35; Certificado de Aprovação (CA) válido CA 47750; CA 47823; CA 44671 (ou equivalente técnico)</t>
    </r>
  </si>
  <si>
    <r>
      <rPr>
        <b/>
        <sz val="10"/>
        <rFont val="Times New Roman"/>
        <family val="1"/>
      </rPr>
      <t xml:space="preserve">Tênis de segurança Nº 36: </t>
    </r>
    <r>
      <rPr>
        <sz val="10"/>
        <rFont val="Times New Roman"/>
        <family val="1"/>
      </rPr>
      <t>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36; Certificado de Aprovação (CA) válido CA 47750; CA 47823; CA 44671 (ou equivalente técnico)</t>
    </r>
  </si>
  <si>
    <r>
      <rPr>
        <b/>
        <sz val="10"/>
        <rFont val="Times New Roman"/>
        <family val="1"/>
      </rPr>
      <t xml:space="preserve">Tênis de segurança Nº 37: </t>
    </r>
    <r>
      <rPr>
        <sz val="10"/>
        <rFont val="Times New Roman"/>
        <family val="1"/>
      </rPr>
      <t>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37; Certificado de Aprovação (CA) válido CA 47750; CA 47823; CA 44671 (ou equivalente técnico)</t>
    </r>
  </si>
  <si>
    <r>
      <rPr>
        <b/>
        <sz val="10"/>
        <rFont val="Times New Roman"/>
        <family val="1"/>
      </rPr>
      <t xml:space="preserve">Tênis de segurança Nº 38: </t>
    </r>
    <r>
      <rPr>
        <sz val="10"/>
        <rFont val="Times New Roman"/>
        <family val="1"/>
      </rPr>
      <t>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38; Certificado de Aprovação (CA) válido CA 47750; CA 47823; CA 44671 (ou equivalente técnico)</t>
    </r>
  </si>
  <si>
    <r>
      <rPr>
        <b/>
        <sz val="10"/>
        <rFont val="Times New Roman"/>
        <family val="1"/>
      </rPr>
      <t xml:space="preserve">Tênis de segurança Nº 39: </t>
    </r>
    <r>
      <rPr>
        <sz val="10"/>
        <rFont val="Times New Roman"/>
        <family val="1"/>
      </rPr>
      <t>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39; Certificado de Aprovação (CA) válido CA 47750; CA 47823; CA 44671 (ou equivalente técnico)</t>
    </r>
  </si>
  <si>
    <r>
      <rPr>
        <b/>
        <sz val="10"/>
        <rFont val="Times New Roman"/>
        <family val="1"/>
      </rPr>
      <t xml:space="preserve">Tênis de segurança Nº 40: </t>
    </r>
    <r>
      <rPr>
        <sz val="10"/>
        <rFont val="Times New Roman"/>
        <family val="1"/>
      </rPr>
      <t>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40; Certificado de Aprovação (CA) válido CA 47750; CA 47823; CA 44671 (ou equivalente técnico)</t>
    </r>
  </si>
  <si>
    <r>
      <rPr>
        <b/>
        <sz val="10"/>
        <rFont val="Times New Roman"/>
        <family val="1"/>
      </rPr>
      <t xml:space="preserve">Tênis de segurança Nº 41: </t>
    </r>
    <r>
      <rPr>
        <sz val="10"/>
        <rFont val="Times New Roman"/>
        <family val="1"/>
      </rPr>
      <t>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41; Certificado de Aprovação (CA) válido CA 47750; CA 47823; CA 44671 (ou equivalente técnico)</t>
    </r>
  </si>
  <si>
    <r>
      <rPr>
        <b/>
        <sz val="10"/>
        <rFont val="Times New Roman"/>
        <family val="1"/>
      </rPr>
      <t xml:space="preserve">Tênis de segurança Nº 42: </t>
    </r>
    <r>
      <rPr>
        <sz val="10"/>
        <rFont val="Times New Roman"/>
        <family val="1"/>
      </rPr>
      <t>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42; Certificado de Aprovação (CA) válido CA 47750; CA 47823; CA 44671 (ou equivalente técnico)</t>
    </r>
  </si>
  <si>
    <r>
      <rPr>
        <b/>
        <sz val="10"/>
        <rFont val="Times New Roman"/>
        <family val="1"/>
      </rPr>
      <t xml:space="preserve">Tênis de segurança Nº 43: </t>
    </r>
    <r>
      <rPr>
        <sz val="10"/>
        <rFont val="Times New Roman"/>
        <family val="1"/>
      </rPr>
      <t>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43; Certificado de Aprovação (CA) válido CA 47750; CA 47823; CA 44671 (ou equivalente técnico)</t>
    </r>
  </si>
  <si>
    <r>
      <rPr>
        <b/>
        <sz val="10"/>
        <rFont val="Times New Roman"/>
        <family val="1"/>
      </rPr>
      <t xml:space="preserve">Tênis de segurança Nº 44: </t>
    </r>
    <r>
      <rPr>
        <sz val="10"/>
        <rFont val="Times New Roman"/>
        <family val="1"/>
      </rPr>
      <t>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44; Certificado de Aprovação (CA) válido CA 47750; CA 47823; CA 44671 (ou equivalente técnico)</t>
    </r>
  </si>
  <si>
    <r>
      <rPr>
        <b/>
        <sz val="10"/>
        <rFont val="Times New Roman"/>
        <family val="1"/>
      </rPr>
      <t xml:space="preserve">Repelente Contra Insetos: </t>
    </r>
    <r>
      <rPr>
        <sz val="10"/>
        <rFont val="Times New Roman"/>
        <family val="1"/>
      </rPr>
      <t>Loção dermatologicamente e oftalmologicamente testada, hipoalergênica, com boa espalhabilidade, toque não gorduroso, com repelente não tóxico e seguro, com amplo espectro de ação, com poder de proteção de no mínimo 10 horas contra insetos. A formulação do produto não pode possuir ingredientes perigosos à pele, aos olhos e à saúde, devendo apresentar as seguintes características mínimas: Aplicação em Spray ou loção cremosa; Hipoalergênico; Não oleoso; princípio ativo: dietiltoluamida (DEET) ou icaridina ativo inodoro repelente de insetos e dos mosquitos Culex quinquefasciatus, Aedes aegypti e Anopheles SP. Testado Dermatologicamente e oftalmologicamente, Até 10h de proteção no mínimo; Produto registrado na ANVISA; Recipiente que não proporcione o contato manual, proporcionando condições de higiene</t>
    </r>
  </si>
  <si>
    <r>
      <rPr>
        <b/>
        <sz val="10"/>
        <rFont val="Times New Roman"/>
        <family val="1"/>
      </rPr>
      <t xml:space="preserve">Protetor solar Facial e corporal: </t>
    </r>
    <r>
      <rPr>
        <sz val="10"/>
        <rFont val="Times New Roman"/>
        <family val="1"/>
      </rPr>
      <t>Proteção UVA e UVB;  com minimo de 4 horas de duração da eficácia; Não comedogênica (não forma cravos, espinhas, etc ); Resistente à água por pelo menos 40 minutos; Proteção Maior que FPS 40 (UVB); Proteção UVA 11 no mínimo,  Oil free; Testado dermatologicamente; Com vitamina E; Produto registrado na ANVISA; Recipiente que não proporcione o contato manual, proporcionando condições de higiene</t>
    </r>
  </si>
  <si>
    <r>
      <rPr>
        <b/>
        <sz val="10"/>
        <rFont val="Times New Roman"/>
        <family val="1"/>
      </rPr>
      <t xml:space="preserve">Protetor solar Labial: </t>
    </r>
    <r>
      <rPr>
        <sz val="10"/>
        <rFont val="Times New Roman"/>
        <family val="1"/>
      </rPr>
      <t>Proteção UVA e UVB; Resistente à água por pelo menos 80 minutos; Proteção Igual ou Maior que FPS 30 (UVB); Proteção UVA 11 no mínimo; Testado dermatologicamente; Com vitamina E; Produto registrado na ANVISA; Recipiente que não proporcione o contato manual, proporcionando condições de higiene</t>
    </r>
  </si>
  <si>
    <t>LOTE 24</t>
  </si>
  <si>
    <r>
      <rPr>
        <b/>
        <sz val="10"/>
        <rFont val="Times New Roman"/>
        <family val="1"/>
      </rPr>
      <t xml:space="preserve">Cinturão tipo paraquedista/abdominal com 5 pontos de ancoragem: </t>
    </r>
    <r>
      <rPr>
        <sz val="10"/>
        <rFont val="Times New Roman"/>
        <family val="1"/>
      </rPr>
      <t>Aplicações: Deslocamento e restrição pela argola dorsal Movimentação, suspensão e resgate em espaços confinados e escadas do tipo marinheiro, Apoio lombar para trabalho posicionado e acesso por corda</t>
    </r>
  </si>
  <si>
    <r>
      <rPr>
        <b/>
        <sz val="10"/>
        <rFont val="Times New Roman"/>
        <family val="1"/>
      </rPr>
      <t>Talabarte em Y com absorvedor de energia Aplicações:</t>
    </r>
    <r>
      <rPr>
        <sz val="10"/>
        <rFont val="Times New Roman"/>
        <family val="1"/>
      </rPr>
      <t xml:space="preserve"> Retenção de quedas com absorção de impacto Movimentação e deslocamento do trabalhador em atividades de trabalho em altura</t>
    </r>
  </si>
  <si>
    <r>
      <rPr>
        <b/>
        <sz val="10"/>
        <rFont val="Times New Roman"/>
        <family val="1"/>
      </rPr>
      <t>Talabarte de segurança posicionamento ajustável Aplicações:</t>
    </r>
    <r>
      <rPr>
        <sz val="10"/>
        <rFont val="Times New Roman"/>
        <family val="1"/>
      </rPr>
      <t xml:space="preserve"> Atividades nas quais se necessita trabalhar posicionado ou para restringir os movimentos do trabalhador</t>
    </r>
  </si>
  <si>
    <r>
      <rPr>
        <b/>
        <sz val="10"/>
        <rFont val="Times New Roman"/>
        <family val="1"/>
      </rPr>
      <t>Avental Descartável 50g/m2:</t>
    </r>
    <r>
      <rPr>
        <sz val="10"/>
        <rFont val="Times New Roman"/>
        <family val="1"/>
      </rPr>
      <t xml:space="preserve"> Avental manga longa - tamanho único confeccionado em polipropileno (PP thermobond), com gramatura 50g/m2, cor branca. Pacote com 10 unidades. Registro na Anvisa</t>
    </r>
  </si>
  <si>
    <r>
      <rPr>
        <b/>
        <sz val="10"/>
        <rFont val="Times New Roman"/>
        <family val="1"/>
      </rPr>
      <t>Máscara cirúrgica:</t>
    </r>
    <r>
      <rPr>
        <sz val="10"/>
        <rFont val="Times New Roman"/>
        <family val="1"/>
      </rPr>
      <t xml:space="preserve"> Máscara cirúrgica descartável. Confeccionada em não tecido, antialérgica, macia, contendo camada tripla antibacteriana, formato anatômico com pregas, presilha interna para moldar 0 nariz (suporte de alumínio), bordas reforçadas, com elástico. Embalagem em caixa com 50 unidades, constando no rotulo dados de identificação e procedência. Caixa com 50 unidades. Registro na Anvisa</t>
    </r>
  </si>
  <si>
    <r>
      <rPr>
        <b/>
        <sz val="10"/>
        <rFont val="Times New Roman"/>
        <family val="1"/>
      </rPr>
      <t xml:space="preserve">Gorro Descartável 30g/m2: Material: </t>
    </r>
    <r>
      <rPr>
        <sz val="10"/>
        <rFont val="Times New Roman"/>
        <family val="1"/>
      </rPr>
      <t>Confeccionado em TNT (Tecido Não Tecido) 100% polipropileno, material atóxico e respirável. Gramatura 30g/m2 Design: Sanfonado, o que facilita o armazenamento e o ajuste à cabeça, com elástico revestido para melhor vedação e conforto. Uso: Descartável e de uso único (individual). Pacote com 100 unidades Registro na Anvisa</t>
    </r>
  </si>
  <si>
    <t>LOTE 26</t>
  </si>
  <si>
    <r>
      <rPr>
        <b/>
        <sz val="10"/>
        <rFont val="Times New Roman"/>
        <family val="1"/>
      </rPr>
      <t xml:space="preserve">Perneira com talas em PVC: </t>
    </r>
    <r>
      <rPr>
        <sz val="10"/>
        <rFont val="Times New Roman"/>
        <family val="1"/>
      </rPr>
      <t>Confeccionada em material de alta resistência, Modelo com 3 talas em PVC para maior proteção, Estrutura leve e confortável, Fechamento com velcro para ajuste seguro, Fácil de vestir e retirar, Alta durabilidade, Proteção dos membros inferiores do usuário contra abrasão, impactos e lesões provocadas por picadas de animais peçonhentos, materiais ou objetos cortantes, partículas volantes, escoriantes e perfurantes
Certificado de Aprovação CA: 30955;  Ca 52864 (ou equivalente técnico)</t>
    </r>
  </si>
  <si>
    <t>LOTE 27</t>
  </si>
  <si>
    <r>
      <rPr>
        <b/>
        <sz val="10"/>
        <rFont val="Times New Roman"/>
        <family val="1"/>
      </rPr>
      <t xml:space="preserve">Placas de sinalização de emergência e proteção contra incêndio: </t>
    </r>
    <r>
      <rPr>
        <sz val="10"/>
        <rFont val="Times New Roman"/>
        <family val="1"/>
      </rPr>
      <t xml:space="preserve">Material fotoluminescente (antichamas), PVC de 3 mm de espessura, com fita dupla face para fixação. Sinalização: Indicações de Saída, Rota de Fuga, Proibido Fumar e equipamentos de combate a incêndio. Em conformidade com 
Anexo B da IT 20 ( P-1 a P-5); (A-1 a A-7); (S-1 a S-24); (E-1 a E-16)
Medidas: Anexo A da IT 20 INSTRUÇÃO TÉCNICA Nº 20/2025; ABNT NBR 16820:2020. </t>
    </r>
  </si>
  <si>
    <t>LOTE 28</t>
  </si>
  <si>
    <r>
      <rPr>
        <b/>
        <sz val="10"/>
        <rFont val="Times New Roman"/>
        <family val="1"/>
      </rPr>
      <t xml:space="preserve">Extintor de Pó Químico Seco (PQS) ABC 6KG – 4A-40BC: </t>
    </r>
    <r>
      <rPr>
        <sz val="10"/>
        <rFont val="Times New Roman"/>
        <family val="1"/>
      </rPr>
      <t>Extintor de incêndio portátil novo, de primeiro uso, tipo Pó Químico Seco ABC, capacidade 6 kg, com carga original de fábrica, validade mínima da carga de 60 meses/05 anos e garantia de fábrica mínima de 60 meses/05 anos, certificado pelo INMETRO, fornecido lacrado, pressurizado, com manômetro, rótulo de identificação, selo de conformidade, suporte de fixação, manual/certificado do fabricante e nota fiscal. Não serão aceitos equipamentos usados, recondicionados, remanufaturados, recarregados ou com manutenção anterior. A validade da carga e a garantia de fábrica deverão estar comprovadas por etiqueta, rótulo, certificado, manual ou documento técnico do fabricante.</t>
    </r>
  </si>
  <si>
    <t>Luva Cirúrgica PP Com Pó: Luva cirúrgica tamanho PP, confecciona a em látex natural, com pó,esterilizada em radiação Gama, formato anatômico, flexibilidade, resistência e sensibilidade táctil adequada a sua finalidade, punho reforçado na borda. Caixa com 50 pares.</t>
  </si>
  <si>
    <t>Luva Cirúrgica P Com Pó: Luva cirúrgica tamanho P, confecciona a em látex natural, com pó, esterilizada em radiação Gama, formato anatômico, flexibilidade, resistência e sensibilidade táctil adequada a sua finalidade, punho reforçado na borda. Caixa com 50 pares.</t>
  </si>
  <si>
    <t>Luva Cirúrgica M Com Pó: Luva cirúrgica tamanho M, confecciona a em látex natural, com pó, esterilizada em radiação Gama, formato anatômico, flexibilidade, resistência e sensibilidade táctil adequada a sua finalidade, punho reforçado na borda Com Pó. Caixa com 50 pares.</t>
  </si>
  <si>
    <t>Luva Cirúrgica G Com Pó: Luva cirúrgica tamanho G, confecciona a em látex natural, com pó, esterilizada em radiação Gama, formato anatômico, flexibilidade, resistência e sensibilidade táctil adequada a sua finalidade, punho reforçado na borda. Caixa com 50 pares.</t>
  </si>
  <si>
    <t>Luva Cirúrgica EG Com Pó: Luva cirúrgica tamanho EG, confecciona a em látex natural, com pó, esterilizada em radiação Gama, formato anatômico, flexibilidade, resistência e sensibilidade táctil adequada a sua finalidade, punho reforçado na borda. Caixa com 50 pares.</t>
  </si>
  <si>
    <t>Luva Cirúrgica tamanho 6.0 sem Pó: Fabricada em 100% látex de borracha natural, Estéril por óxido de etileno, Sem pó bioabsorvível, Texturizada e antiderrapante, Anatômica, Punho com bainha, flexibilidade, resistência e sensibilidade táctil adequada a sua finalidade, Caixa com 50 pares.</t>
  </si>
  <si>
    <t>Luva Cirúrgica tamanho 6.5 sem Pó: Fabricada em 100% látex de borracha natural, Estéril por óxido de etileno, Sem pó bioabsorvível, Texturizada e antiderrapante, Anatômica, Punho com bainha, flexibilidade, resistência e sensibilidade táctil adequada a sua finalidade, Caixa com 50 pares.</t>
  </si>
  <si>
    <t>Luva Cirúrgica tamanho 7.0 sem Pó: Fabricada em 100% látex de borracha natural, Estéril por óxido de etileno, Sem pó bioabsorvível, Texturizada e antiderrapante, Anatômica, Punho com bainha, flexibilidade, resistência e sensibilidade táctil adequada a sua finalidade, Caixa com 50 pares.</t>
  </si>
  <si>
    <t>Luva Cirúrgica tamanho 7.5 sem Pó: Fabricada em 100% látex de borracha natural, Estéril por óxido de etileno, Sem pó bioabsorvível, Texturizada e antiderrapante, Anatômica, Punho com bainha, flexibilidade, resistência e sensibilidade táctil adequada a sua finalidade, Caixa com 50 pares.</t>
  </si>
  <si>
    <t>Luva Cirúrgica tamanho 8.0 sem Pó: Fabricada em 100% látex de borracha natural, Estéril por óxido de etileno, Sem pó bioabsorvível, Texturizada e antiderrapante, Anatômica, Punho com bainha, flexibilidade, resistência e sensibilidade táctil adequada a sua finalidade, Caixa com 50 pares.</t>
  </si>
  <si>
    <t>Luva Cirúrgica tamanho 8.5 sem Pó: Fabricada em 100% látex de borracha natural, Estéril por óxido de etileno, Sem pó bioabsorvível, Texturizada e antiderrapante, Anatômica, Punho com bainha, flexibilidade, resistência e sensibilidade táctil adequada a sua finalidade, Caixa com 50 pares.</t>
  </si>
  <si>
    <t>Luva Cirúrgica hipoalergênica PP Sem Pó: Luva hipoalergênica para procedimentos Tamanho PP; esterilizada em radiação Gama; isenta de látex, sem pulverização interna de pó bioabsorvível; ambidestra, superfície externa lisa. Caixa com 50 pares.</t>
  </si>
  <si>
    <t>Luva Cirúrgica hipoalergênica P Sem Pó: Luva hipoalergênica para procedimentos Tamanho P; esterilizada em radiação Gama; isenta de látex, sem pulverização interna de pó bioabsorvível; ambidestra, superfície externa lisa. Caixa com 50 pares.</t>
  </si>
  <si>
    <t>Luva Cirúrgica hipoalergênica M Sem Pó: Luva hipoalergênica para procedimentos Tamanho M; esterilizada em radiação Gama; isenta de látex, sem pulverização interna de pó bioabsorvível; ambidestra, superfície externa lisa. Caixa com 50 pares.</t>
  </si>
  <si>
    <t>Luva Cirúrgica hipoalergênica G Sem Pó: Luva hipoalergênica para procedimentos Tamanho G; esterilizada em radiação Gama; isenta de látex, sem pulverização interna de pó bioabsorvível; ambidestra, superfície externa lisa. Caixa com 50 pares.</t>
  </si>
  <si>
    <t>Avental Impermeável: Avental em PVC laminado e 100% impermeável, com tira soldadas eletronicamente no pescoço, e duas tiras na cintura, para proteção contra respingos d’água e produtos domissanitários</t>
  </si>
  <si>
    <t>Bota Antiderrapante Impermeável EVA Nº 34: 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34</t>
  </si>
  <si>
    <t>Bota Antiderrapante Impermeável EVA Nº 35: 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35</t>
  </si>
  <si>
    <t>Bota Antiderrapante Impermeável EVA Nº 36:
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36</t>
  </si>
  <si>
    <t>Bota Antiderrapante Impermeável EVA Nº 37: 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37</t>
  </si>
  <si>
    <t>Bota Antiderrapante Impermeável EVA Nº 38: 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38</t>
  </si>
  <si>
    <t>Bota Antiderrapante Impermeável EVA Nº 39: 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39</t>
  </si>
  <si>
    <t>Bota Antiderrapante Impermeável EVA Nº 40: 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40</t>
  </si>
  <si>
    <t>Bota Antiderrapante Impermeável EVA Nº 41: 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41</t>
  </si>
  <si>
    <t>Bota Antiderrapante Impermeável EVA Nº 42: 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42</t>
  </si>
  <si>
    <t>Bota Antiderrapante Impermeável EVA Nº 43: 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43</t>
  </si>
  <si>
    <t>Bota Antiderrapante Impermeável EVA Nº 44: Calçado ocupacional tipo bota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Proteção dos pés do usuário contra riscos de natureza leve, contra agentes abrasivos e escoriantes, contra umidade proveniente de operações com uso de água, contra agentes térmicos (frio) e contra riscos de origem química.
Tamanho 44</t>
  </si>
  <si>
    <t>Calçado de segurança Antiderrapante Impermeável EVA Nº 34: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34</t>
  </si>
  <si>
    <t>Calçado de segurança Antiderrapante Impermeável EVA Nº 35: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35</t>
  </si>
  <si>
    <t>Calçado de segurança Antiderrapante Impermeável EVA Nº 36: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36</t>
  </si>
  <si>
    <t>Calçado de segurança Antiderrapante Impermeável EVA Nº 37: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37</t>
  </si>
  <si>
    <t>Calçado de segurança Antiderrapante Impermeável EVA Nº 38: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38</t>
  </si>
  <si>
    <t>Calçado de segurança Antiderrapante Impermeável EVA Nº 39: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39</t>
  </si>
  <si>
    <t>Calçado de segurança Antiderrapante Impermeável EVA Nº 40: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40</t>
  </si>
  <si>
    <t>Calçado de segurança Antiderrapante Impermeável EVA Nº 41: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41</t>
  </si>
  <si>
    <t>Calçado de segurança Antiderrapante Impermeável EVA Nº 42: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42</t>
  </si>
  <si>
    <t>Calçado de segurança Antiderrapante Impermeável EVA Nº 43: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43</t>
  </si>
  <si>
    <t>Calçado de segurança Antiderrapante Impermeável EVA Nº 44: Calçado fechado em conformidade com as exigências da NR-32 (Segurança e Saúde no Trabalho em serviços de Saúde) confeccionado em EVA (Etil Vinil Acetato) solado Antiderrapante: na Classificação SRC, corresponde ao calçado com solado de borracha sintética especial + borracha natural, resistente ao escorregamento em piso cerâmico com detergente em piso de aço com solução de glicerol com absorção de energia na área do salto, Calcanhar. Tamanho 44</t>
  </si>
  <si>
    <t>Tênis de segurança Nº 34: 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34; Certificado de Aprovação (CA) válido CA 47750; CA 47823; CA 44671 (ou equivalente técnico)</t>
  </si>
  <si>
    <t>Tênis de segurança Nº 35: 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35; Certificado de Aprovação (CA) válido CA 47750; CA 47823; CA 44671 (ou equivalente técnico)</t>
  </si>
  <si>
    <t>Tênis de segurança Nº 36: 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36; Certificado de Aprovação (CA) válido CA 47750; CA 47823; CA 44671 (ou equivalente técnico)</t>
  </si>
  <si>
    <t>Tênis de segurança Nº 37: 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37; Certificado de Aprovação (CA) válido CA 47750; CA 47823; CA 44671 (ou equivalente técnico)</t>
  </si>
  <si>
    <t>Tênis de segurança Nº 38: 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38; Certificado de Aprovação (CA) válido CA 47750; CA 47823; CA 44671 (ou equivalente técnico)</t>
  </si>
  <si>
    <t>Tênis de segurança Nº 39: 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39; Certificado de Aprovação (CA) válido CA 47750; CA 47823; CA 44671 (ou equivalente técnico)</t>
  </si>
  <si>
    <t>Tênis de segurança Nº 40: 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40; Certificado de Aprovação (CA) válido CA 47750; CA 47823; CA 44671 (ou equivalente técnico)</t>
  </si>
  <si>
    <t>Tênis de segurança Nº 41: 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41; Certificado de Aprovação (CA) válido CA 47750; CA 47823; CA 44671 (ou equivalente técnico)</t>
  </si>
  <si>
    <t>Tênis de segurança Nº 42: 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42; Certificado de Aprovação (CA) válido CA 47750; CA 47823; CA 44671 (ou equivalente técnico)</t>
  </si>
  <si>
    <t>Tênis de segurança Nº 43: 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43; Certificado de Aprovação (CA) válido CA 47750; CA 47823; CA 44671 (ou equivalente técnico)</t>
  </si>
  <si>
    <t>Tênis de segurança Nº 44: Tênis de segurança com certificado de aprovação no MTE (CA) com Biqueira de alumínio leve; resistente a 200 joules. Confeccionado em material têxtil hidrofugado. Montado pelo sistema strobel com palmilha de montagem em material flexível. Solado bicomponente e bidensidade, sendo a entressola em EVA, e a soleta de borracha, resistente a óleos combustíveis. Cabedal: tecido de poliéster tridimensional com filamentos de ar que favorecem a troca de calor do interior do calçado e reduz a temperatura interna. Tamanho 44; Certificado de Aprovação (CA) válido CA 47750; CA 47823; CA 44671 (ou equivalente técnico)</t>
  </si>
  <si>
    <t>Repelente Contra Insetos: Loção dermatologicamente e oftalmologicamente testada, hipoalergênica, com boa espalhabilidade, toque não gorduroso, com repelente não tóxico e seguro, com amplo espectro de ação, com poder de proteção de no mínimo 10 horas contra insetos. A formulação do produto não pode possuir ingredientes perigosos à pele, aos olhos e à saúde, devendo apresentar as seguintes características mínimas: Aplicação em Spray ou loção cremosa; Hipoalergênico; Não oleoso; princípio ativo: dietiltoluamida (DEET) ou icaridina ativo inodoro repelente de insetos e dos mosquitos Culex quinquefasciatus, Aedes aegypti e Anopheles SP. Testado Dermatologicamente e oftalmologicamente, Até 10h de proteção no mínimo; Produto registrado na ANVISA; Recipiente que não proporcione o contato manual, proporcionando condições de higiene</t>
  </si>
  <si>
    <t>Protetor solar Facial e corporal: Proteção UVA e UVB;  com minimo de 4 horas de duração da eficácia; Não comedogênica (não forma cravos, espinhas, etc ); Resistente à água por pelo menos 40 minutos; Proteção Maior que FPS 40 (UVB); Proteção UVA 11 no mínimo,  Oil free; Testado dermatologicamente; Com vitamina E; Produto registrado na ANVISA; Recipiente que não proporcione o contato manual, proporcionando condições de higiene</t>
  </si>
  <si>
    <t>Protetor solar Labial: Proteção UVA e UVB; Resistente à água por pelo menos 80 minutos; Proteção Igual ou Maior que FPS 30 (UVB); Proteção UVA 11 no mínimo; Testado dermatologicamente; Com vitamina E; Produto registrado na ANVISA; Recipiente que não proporcione o contato manual, proporcionando condições de higiene</t>
  </si>
  <si>
    <t>Avental Descartável 50g/m2: Avental manga longa - tamanho único confeccionado em polipropileno (PP thermobond), com gramatura 50g/m2, cor branca. Pacote com 10 unidades. Registro na Anvisa</t>
  </si>
  <si>
    <t>Máscara cirúrgica: Máscara cirúrgica descartável. Confeccionada em não tecido, antialérgica, macia, contendo camada tripla antibacteriana, formato anatômico com pregas, presilha interna para moldar 0 nariz (suporte de alumínio), bordas reforçadas, com elástico. Embalagem em caixa com 50 unidades, constando no rotulo dados de identificação e procedência. Caixa com 50 unidades. Registro na Anvisa</t>
  </si>
  <si>
    <t>Gorro Descartável 30g/m2: Material: Confeccionado em TNT (Tecido Não Tecido) 100% polipropileno, material atóxico e respirável. Gramatura 30g/m2 Design: Sanfonado, o que facilita o armazenamento e o ajuste à cabeça, com elástico revestido para melhor vedação e conforto. Uso: Descartável e de uso único (individual). Pacote com 100 unidades Registro na Anvisa</t>
  </si>
  <si>
    <t>O PREÇO COTADO ATENDE TODAS ESPECIFICAÇÕES CONSTANTES DO TERMO DE REFERÊNCIA (ENCAMINHADO JUNTAMENTE COM ESTE MODELO), BEM COMO CONTEMPLA TODOS OS CUSTOS DIRETOS E INDIRETOS REFERENTES AO OBJETO LICITADO.</t>
  </si>
  <si>
    <t>,</t>
  </si>
  <si>
    <t>/</t>
  </si>
  <si>
    <t>LOCAL E DATA</t>
  </si>
  <si>
    <t>CARIMBO E ASSINATURA</t>
  </si>
  <si>
    <t>UND</t>
  </si>
  <si>
    <t>CX</t>
  </si>
  <si>
    <t>PAR</t>
  </si>
  <si>
    <t>PCT</t>
  </si>
  <si>
    <t>LOTE 02</t>
  </si>
  <si>
    <t>LOTE 03</t>
  </si>
  <si>
    <t>LOTE 18</t>
  </si>
  <si>
    <t>LOTE 20</t>
  </si>
  <si>
    <t>LOTE 21</t>
  </si>
  <si>
    <t>LOTE 22</t>
  </si>
  <si>
    <t>LOTE 23</t>
  </si>
  <si>
    <t>LOTE 25</t>
  </si>
  <si>
    <t>LOTE 29</t>
  </si>
  <si>
    <t>LOTE 30</t>
  </si>
  <si>
    <t>LOTE 31</t>
  </si>
  <si>
    <t>LOTE 32</t>
  </si>
  <si>
    <t>LOTE 33</t>
  </si>
  <si>
    <t>LOTE 34</t>
  </si>
  <si>
    <t>LOTE 35</t>
  </si>
  <si>
    <t>LOTE 36</t>
  </si>
  <si>
    <t>MODELO DE PROPOSTA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</si>
</sst>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28" x14ac:knownFonts="1">
    <font>
      <sz val="11"/>
      <color theme="1"/>
      <name val="Calibri"/>
    </font>
    <font>
      <sz val="11"/>
      <color theme="1"/>
      <name val="Calibri"/>
    </font>
    <font>
      <sz val="11"/>
      <color theme="0"/>
      <name val="Calibri"/>
    </font>
    <font>
      <sz val="10"/>
      <color rgb="FF000000"/>
      <name val="Times New Roman"/>
    </font>
    <font>
      <sz val="10"/>
      <color theme="1"/>
      <name val="Times New Roman"/>
    </font>
    <font>
      <sz val="10"/>
      <name val="Times New Roman"/>
    </font>
    <font>
      <b/>
      <sz val="14"/>
      <name val="Times New Roman"/>
    </font>
    <font>
      <sz val="11"/>
      <name val="Calibri"/>
    </font>
    <font>
      <b/>
      <sz val="12"/>
      <name val="Times New Roman"/>
    </font>
    <font>
      <b/>
      <sz val="11"/>
      <name val="Times New Roman"/>
    </font>
    <font>
      <sz val="12"/>
      <name val="Times New Roman"/>
    </font>
    <font>
      <b/>
      <sz val="10"/>
      <name val="Times New Roman"/>
    </font>
    <font>
      <sz val="11"/>
      <name val="Times New Roman"/>
    </font>
    <font>
      <sz val="8"/>
      <name val="Tahoma"/>
    </font>
    <font>
      <b/>
      <sz val="8"/>
      <name val="Tahoma"/>
    </font>
    <font>
      <b/>
      <sz val="11"/>
      <color rgb="FFFFFFFF"/>
      <name val="Times New Roman"/>
    </font>
    <font>
      <b/>
      <sz val="10"/>
      <color rgb="FF000000"/>
      <name val="Times New Roman"/>
    </font>
    <font>
      <b/>
      <sz val="11"/>
      <color rgb="FF000000"/>
      <name val="Times New Roman"/>
    </font>
    <font>
      <sz val="11"/>
      <color rgb="FF000000"/>
      <name val="Times New Roman"/>
    </font>
    <font>
      <b/>
      <sz val="12"/>
      <color rgb="FF000000"/>
      <name val="Times New Roman"/>
    </font>
    <font>
      <b/>
      <sz val="12"/>
      <name val="Times New Roman"/>
      <family val="1"/>
    </font>
    <font>
      <b/>
      <sz val="10"/>
      <name val="Times New Roman"/>
      <family val="1"/>
    </font>
    <font>
      <sz val="10"/>
      <name val="Times New Roman"/>
      <family val="1"/>
    </font>
    <font>
      <b/>
      <sz val="8"/>
      <name val="Tahoma"/>
      <family val="2"/>
    </font>
    <font>
      <sz val="8"/>
      <name val="Tahoma"/>
      <family val="2"/>
    </font>
    <font>
      <b/>
      <sz val="11"/>
      <name val="Times New Roman"/>
      <family val="1"/>
    </font>
    <font>
      <b/>
      <sz val="11"/>
      <color rgb="FF000000"/>
      <name val="Times New Roman"/>
      <family val="1"/>
    </font>
    <font>
      <b/>
      <sz val="14"/>
      <name val="Times New Roman"/>
      <family val="1"/>
    </font>
  </fonts>
  <fills count="6">
    <fill>
      <patternFill patternType="none"/>
    </fill>
    <fill>
      <patternFill patternType="gray125"/>
    </fill>
    <fill>
      <patternFill patternType="solid">
        <fgColor theme="6" tint="0.59996337778862885"/>
        <bgColor indexed="65"/>
      </patternFill>
    </fill>
    <fill>
      <patternFill patternType="solid">
        <fgColor theme="6" tint="0.39997558519241921"/>
        <bgColor indexed="65"/>
      </patternFill>
    </fill>
    <fill>
      <patternFill patternType="solid">
        <fgColor rgb="FFBFBFBF"/>
      </patternFill>
    </fill>
    <fill>
      <patternFill patternType="solid">
        <fgColor rgb="FFD9D9D9"/>
      </patternFill>
    </fill>
  </fills>
  <borders count="68">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auto="1"/>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medium">
        <color indexed="64"/>
      </right>
      <top style="thin">
        <color auto="1"/>
      </top>
      <bottom style="medium">
        <color indexed="64"/>
      </bottom>
      <diagonal/>
    </border>
    <border>
      <left/>
      <right/>
      <top style="thin">
        <color auto="1"/>
      </top>
      <bottom style="medium">
        <color indexed="64"/>
      </bottom>
      <diagonal/>
    </border>
    <border>
      <left style="thin">
        <color auto="1"/>
      </left>
      <right style="medium">
        <color indexed="64"/>
      </right>
      <top style="thin">
        <color auto="1"/>
      </top>
      <bottom style="thin">
        <color auto="1"/>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indexed="64"/>
      </right>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thin">
        <color auto="1"/>
      </right>
      <top style="medium">
        <color indexed="64"/>
      </top>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diagonal/>
    </border>
    <border>
      <left style="medium">
        <color indexed="64"/>
      </left>
      <right style="thin">
        <color auto="1"/>
      </right>
      <top style="medium">
        <color indexed="64"/>
      </top>
      <bottom/>
      <diagonal/>
    </border>
    <border>
      <left style="thin">
        <color auto="1"/>
      </left>
      <right style="medium">
        <color indexed="64"/>
      </right>
      <top/>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rgb="FF000000"/>
      </bottom>
      <diagonal/>
    </border>
    <border>
      <left/>
      <right/>
      <top style="thin">
        <color rgb="FF000000"/>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80">
    <xf numFmtId="0" fontId="0" fillId="0" borderId="0" xfId="0"/>
    <xf numFmtId="0" fontId="3" fillId="0" borderId="3" xfId="0" applyFont="1" applyBorder="1" applyAlignment="1">
      <alignment horizontal="center" vertical="center"/>
    </xf>
    <xf numFmtId="0" fontId="4" fillId="0" borderId="3" xfId="0" applyFont="1" applyBorder="1" applyAlignment="1">
      <alignment horizontal="center" vertical="center"/>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4" fillId="0" borderId="41" xfId="0" applyFont="1" applyBorder="1" applyAlignment="1">
      <alignment horizontal="center" vertical="center"/>
    </xf>
    <xf numFmtId="0" fontId="3" fillId="0" borderId="41" xfId="0" applyFont="1" applyBorder="1" applyAlignment="1">
      <alignment horizontal="center" vertical="center"/>
    </xf>
    <xf numFmtId="0" fontId="7" fillId="0" borderId="0" xfId="0" applyFont="1"/>
    <xf numFmtId="0" fontId="7" fillId="0" borderId="0" xfId="0" applyFont="1" applyAlignment="1">
      <alignment horizontal="center" vertical="center"/>
    </xf>
    <xf numFmtId="0" fontId="9" fillId="0" borderId="0" xfId="0" applyFont="1" applyAlignment="1">
      <alignment vertical="center"/>
    </xf>
    <xf numFmtId="0" fontId="9" fillId="0" borderId="0" xfId="0" applyFont="1" applyAlignment="1">
      <alignment vertical="center" wrapText="1"/>
    </xf>
    <xf numFmtId="0" fontId="8" fillId="0" borderId="0" xfId="0" applyFont="1"/>
    <xf numFmtId="0" fontId="8" fillId="0" borderId="0" xfId="0" applyFont="1" applyAlignment="1">
      <alignment vertical="center"/>
    </xf>
    <xf numFmtId="0" fontId="8" fillId="0" borderId="21" xfId="0" applyFont="1" applyBorder="1"/>
    <xf numFmtId="0" fontId="8" fillId="0" borderId="1" xfId="0" applyFont="1" applyBorder="1" applyAlignment="1">
      <alignment wrapText="1"/>
    </xf>
    <xf numFmtId="0" fontId="8" fillId="0" borderId="0" xfId="0" applyFont="1" applyAlignment="1">
      <alignment wrapText="1"/>
    </xf>
    <xf numFmtId="0" fontId="8" fillId="0" borderId="18" xfId="0" applyFont="1" applyBorder="1" applyAlignment="1">
      <alignment horizontal="left"/>
    </xf>
    <xf numFmtId="0" fontId="10" fillId="0" borderId="0" xfId="0" applyFont="1" applyAlignment="1">
      <alignment vertical="center" wrapText="1"/>
    </xf>
    <xf numFmtId="0" fontId="7" fillId="0" borderId="0" xfId="0" applyFont="1" applyAlignment="1">
      <alignment vertical="center"/>
    </xf>
    <xf numFmtId="0" fontId="8" fillId="0" borderId="0" xfId="0" applyFont="1" applyAlignment="1">
      <alignment vertical="center" wrapText="1"/>
    </xf>
    <xf numFmtId="0" fontId="11" fillId="2" borderId="34" xfId="1" applyFont="1" applyBorder="1" applyAlignment="1">
      <alignment horizontal="center" vertical="center"/>
    </xf>
    <xf numFmtId="0" fontId="11" fillId="2" borderId="35" xfId="1" applyFont="1" applyBorder="1" applyAlignment="1">
      <alignment horizontal="center" vertical="center"/>
    </xf>
    <xf numFmtId="0" fontId="11" fillId="2" borderId="36" xfId="1" applyFont="1" applyBorder="1" applyAlignment="1">
      <alignment horizontal="center"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5" fillId="0" borderId="3" xfId="0" applyFont="1" applyBorder="1" applyAlignment="1">
      <alignment horizontal="center" vertical="center" wrapText="1"/>
    </xf>
    <xf numFmtId="0" fontId="5" fillId="0" borderId="24" xfId="0" applyFont="1" applyBorder="1" applyAlignment="1">
      <alignment horizontal="center" vertical="center" wrapText="1"/>
    </xf>
    <xf numFmtId="0" fontId="9" fillId="0" borderId="0" xfId="0" applyFont="1" applyAlignment="1">
      <alignment horizontal="right" vertical="center"/>
    </xf>
    <xf numFmtId="164" fontId="12" fillId="0" borderId="0" xfId="0" applyNumberFormat="1" applyFont="1" applyAlignment="1">
      <alignment horizontal="center" vertical="center"/>
    </xf>
    <xf numFmtId="0" fontId="11" fillId="2" borderId="40" xfId="1" applyFont="1" applyBorder="1" applyAlignment="1">
      <alignment horizontal="center" vertical="center"/>
    </xf>
    <xf numFmtId="0" fontId="11" fillId="2" borderId="41" xfId="1" applyFont="1" applyBorder="1" applyAlignment="1">
      <alignment horizontal="center" vertical="center"/>
    </xf>
    <xf numFmtId="0" fontId="11" fillId="2" borderId="42" xfId="1" applyFont="1" applyBorder="1" applyAlignment="1">
      <alignment horizontal="center" vertical="center"/>
    </xf>
    <xf numFmtId="0" fontId="5" fillId="0" borderId="3" xfId="0" applyFont="1" applyBorder="1" applyAlignment="1">
      <alignment horizontal="center" vertical="center"/>
    </xf>
    <xf numFmtId="0" fontId="5" fillId="0" borderId="3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11" fillId="2" borderId="45" xfId="1" applyFont="1" applyBorder="1" applyAlignment="1">
      <alignment horizontal="center" vertical="center"/>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13" fillId="0" borderId="38" xfId="0" applyFont="1" applyBorder="1" applyAlignment="1">
      <alignment horizontal="center" vertical="center"/>
    </xf>
    <xf numFmtId="0" fontId="13" fillId="0" borderId="4" xfId="0" applyFont="1" applyBorder="1" applyAlignment="1">
      <alignment horizontal="center" vertical="center"/>
    </xf>
    <xf numFmtId="0" fontId="13" fillId="0" borderId="39" xfId="0" applyFont="1" applyBorder="1" applyAlignment="1">
      <alignment horizontal="center" vertical="center" wrapText="1"/>
    </xf>
    <xf numFmtId="0" fontId="13" fillId="0" borderId="5" xfId="0" applyFont="1" applyBorder="1" applyAlignment="1">
      <alignment horizontal="center" vertical="center" wrapText="1"/>
    </xf>
    <xf numFmtId="0" fontId="5" fillId="0" borderId="4" xfId="0" applyFont="1" applyBorder="1" applyAlignment="1">
      <alignment horizontal="center" vertical="center"/>
    </xf>
    <xf numFmtId="0" fontId="5" fillId="0" borderId="39" xfId="0" applyFont="1" applyBorder="1" applyAlignment="1">
      <alignment horizontal="center" vertical="center" wrapText="1"/>
    </xf>
    <xf numFmtId="0" fontId="5" fillId="0" borderId="5" xfId="0" applyFont="1" applyBorder="1" applyAlignment="1">
      <alignment horizontal="center" vertical="center" wrapText="1"/>
    </xf>
    <xf numFmtId="0" fontId="11" fillId="2" borderId="44" xfId="1" applyFont="1" applyBorder="1" applyAlignment="1">
      <alignment horizontal="center" vertical="center"/>
    </xf>
    <xf numFmtId="0" fontId="11" fillId="0" borderId="0" xfId="0" applyFont="1" applyAlignment="1">
      <alignment horizontal="right" vertical="center"/>
    </xf>
    <xf numFmtId="164" fontId="5" fillId="0" borderId="0" xfId="0" applyNumberFormat="1" applyFont="1" applyAlignment="1">
      <alignment horizontal="center" vertical="center"/>
    </xf>
    <xf numFmtId="0" fontId="16" fillId="5" borderId="60" xfId="0" applyFont="1" applyFill="1" applyBorder="1" applyAlignment="1">
      <alignment horizontal="center" vertical="center"/>
    </xf>
    <xf numFmtId="0" fontId="3" fillId="0" borderId="60" xfId="0" applyFont="1" applyBorder="1" applyAlignment="1">
      <alignment horizontal="center" vertical="center"/>
    </xf>
    <xf numFmtId="0" fontId="3" fillId="0" borderId="60" xfId="0" applyFont="1" applyBorder="1" applyAlignment="1">
      <alignment horizontal="center" vertical="center" wrapText="1"/>
    </xf>
    <xf numFmtId="0" fontId="16" fillId="5" borderId="61" xfId="0" applyFont="1" applyFill="1" applyBorder="1" applyAlignment="1">
      <alignment horizontal="center" vertical="center"/>
    </xf>
    <xf numFmtId="0" fontId="3" fillId="0" borderId="61" xfId="0" applyFont="1" applyBorder="1" applyAlignment="1">
      <alignment horizontal="center" vertical="center"/>
    </xf>
    <xf numFmtId="0" fontId="18" fillId="0" borderId="66" xfId="0" applyFont="1" applyBorder="1" applyAlignment="1">
      <alignment vertical="center"/>
    </xf>
    <xf numFmtId="164" fontId="5" fillId="0" borderId="3" xfId="0" applyNumberFormat="1" applyFont="1" applyBorder="1" applyAlignment="1">
      <alignment horizontal="center" vertical="center" wrapText="1"/>
    </xf>
    <xf numFmtId="164" fontId="5" fillId="0" borderId="19" xfId="0" applyNumberFormat="1" applyFont="1" applyBorder="1" applyAlignment="1">
      <alignment horizontal="center" vertical="center" wrapText="1"/>
    </xf>
    <xf numFmtId="0" fontId="11" fillId="0" borderId="27" xfId="0" applyFont="1" applyBorder="1" applyAlignment="1">
      <alignment horizontal="right" vertical="center"/>
    </xf>
    <xf numFmtId="0" fontId="11" fillId="0" borderId="26" xfId="0" applyFont="1" applyBorder="1" applyAlignment="1">
      <alignment horizontal="right" vertical="center"/>
    </xf>
    <xf numFmtId="0" fontId="11" fillId="0" borderId="28" xfId="0" applyFont="1" applyBorder="1" applyAlignment="1">
      <alignment horizontal="right" vertical="center"/>
    </xf>
    <xf numFmtId="164" fontId="5" fillId="0" borderId="27" xfId="0" applyNumberFormat="1" applyFont="1" applyBorder="1" applyAlignment="1">
      <alignment horizontal="center" vertical="center"/>
    </xf>
    <xf numFmtId="164" fontId="5" fillId="0" borderId="28" xfId="0" applyNumberFormat="1" applyFont="1" applyBorder="1" applyAlignment="1">
      <alignment horizontal="center" vertical="center"/>
    </xf>
    <xf numFmtId="0" fontId="5" fillId="0" borderId="31" xfId="0" applyFont="1" applyBorder="1" applyAlignment="1">
      <alignment horizontal="justify" vertical="center" wrapText="1"/>
    </xf>
    <xf numFmtId="164" fontId="5" fillId="0" borderId="31" xfId="0" applyNumberFormat="1" applyFont="1" applyBorder="1" applyAlignment="1">
      <alignment horizontal="center" vertical="center" wrapText="1"/>
    </xf>
    <xf numFmtId="164" fontId="5" fillId="0" borderId="32" xfId="0" applyNumberFormat="1" applyFont="1" applyBorder="1" applyAlignment="1">
      <alignment horizontal="center" vertical="center" wrapText="1"/>
    </xf>
    <xf numFmtId="164" fontId="5" fillId="0" borderId="33" xfId="0" applyNumberFormat="1" applyFont="1" applyBorder="1" applyAlignment="1">
      <alignment horizontal="center" vertical="center" wrapText="1"/>
    </xf>
    <xf numFmtId="0" fontId="11" fillId="0" borderId="11" xfId="0" applyFont="1" applyBorder="1" applyAlignment="1">
      <alignment horizontal="right" vertical="center"/>
    </xf>
    <xf numFmtId="0" fontId="11" fillId="0" borderId="12" xfId="0" applyFont="1" applyBorder="1" applyAlignment="1">
      <alignment horizontal="right" vertical="center"/>
    </xf>
    <xf numFmtId="0" fontId="11" fillId="0" borderId="13" xfId="0" applyFont="1" applyBorder="1" applyAlignment="1">
      <alignment horizontal="right" vertical="center"/>
    </xf>
    <xf numFmtId="0" fontId="5" fillId="0" borderId="3" xfId="0" applyFont="1" applyBorder="1" applyAlignment="1">
      <alignment horizontal="justify" vertical="center" wrapText="1"/>
    </xf>
    <xf numFmtId="164" fontId="5" fillId="0" borderId="11" xfId="0" applyNumberFormat="1" applyFont="1" applyBorder="1" applyAlignment="1">
      <alignment horizontal="center" vertical="center"/>
    </xf>
    <xf numFmtId="164" fontId="5" fillId="0" borderId="13" xfId="0" applyNumberFormat="1" applyFont="1" applyBorder="1" applyAlignment="1">
      <alignment horizontal="center" vertical="center"/>
    </xf>
    <xf numFmtId="0" fontId="5" fillId="0" borderId="39" xfId="0" applyFont="1" applyBorder="1" applyAlignment="1">
      <alignment horizontal="justify" vertical="center" wrapText="1"/>
    </xf>
    <xf numFmtId="164" fontId="5" fillId="0" borderId="39"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55" xfId="0" applyNumberFormat="1" applyFont="1" applyBorder="1" applyAlignment="1">
      <alignment horizontal="center" vertical="center" wrapText="1"/>
    </xf>
    <xf numFmtId="0" fontId="14" fillId="0" borderId="11" xfId="0" applyFont="1" applyBorder="1" applyAlignment="1">
      <alignment horizontal="right" vertical="center"/>
    </xf>
    <xf numFmtId="0" fontId="14" fillId="0" borderId="12" xfId="0" applyFont="1" applyBorder="1" applyAlignment="1">
      <alignment horizontal="right" vertical="center"/>
    </xf>
    <xf numFmtId="0" fontId="14" fillId="0" borderId="13" xfId="0" applyFont="1" applyBorder="1" applyAlignment="1">
      <alignment horizontal="right" vertical="center"/>
    </xf>
    <xf numFmtId="164" fontId="13" fillId="0" borderId="11" xfId="0" applyNumberFormat="1" applyFont="1" applyBorder="1" applyAlignment="1">
      <alignment horizontal="center" vertical="center"/>
    </xf>
    <xf numFmtId="164" fontId="13" fillId="0" borderId="13" xfId="0" applyNumberFormat="1" applyFont="1" applyBorder="1" applyAlignment="1">
      <alignment horizontal="center" vertical="center"/>
    </xf>
    <xf numFmtId="0" fontId="9" fillId="3" borderId="11" xfId="2" applyFont="1" applyBorder="1" applyAlignment="1">
      <alignment horizontal="center" vertical="center"/>
    </xf>
    <xf numFmtId="0" fontId="9" fillId="3" borderId="12" xfId="2" applyFont="1" applyBorder="1" applyAlignment="1">
      <alignment horizontal="center" vertical="center"/>
    </xf>
    <xf numFmtId="0" fontId="9" fillId="3" borderId="13" xfId="2" applyFont="1" applyBorder="1" applyAlignment="1">
      <alignment horizontal="center" vertical="center"/>
    </xf>
    <xf numFmtId="0" fontId="11" fillId="2" borderId="35" xfId="1" applyFont="1" applyBorder="1" applyAlignment="1">
      <alignment horizontal="center" vertical="center"/>
    </xf>
    <xf numFmtId="164" fontId="5" fillId="0" borderId="24" xfId="0" applyNumberFormat="1" applyFont="1" applyBorder="1" applyAlignment="1">
      <alignment horizontal="center" vertical="center" wrapText="1"/>
    </xf>
    <xf numFmtId="0" fontId="11" fillId="2" borderId="42" xfId="1" applyFont="1" applyBorder="1" applyAlignment="1">
      <alignment horizontal="center" vertical="center"/>
    </xf>
    <xf numFmtId="0" fontId="11" fillId="2" borderId="42" xfId="1" applyFont="1" applyBorder="1" applyAlignment="1">
      <alignment horizontal="center" vertical="center" wrapText="1"/>
    </xf>
    <xf numFmtId="0" fontId="11" fillId="2" borderId="47" xfId="1" applyFont="1" applyBorder="1" applyAlignment="1">
      <alignment horizontal="center" vertical="center" wrapText="1"/>
    </xf>
    <xf numFmtId="0" fontId="5" fillId="0" borderId="1" xfId="0" applyFont="1" applyBorder="1" applyAlignment="1">
      <alignment horizontal="justify" vertical="center" wrapText="1"/>
    </xf>
    <xf numFmtId="0" fontId="5" fillId="0" borderId="24" xfId="0" applyFont="1" applyBorder="1" applyAlignment="1">
      <alignment horizontal="justify" vertical="center" wrapText="1"/>
    </xf>
    <xf numFmtId="164" fontId="5" fillId="0" borderId="25" xfId="0" applyNumberFormat="1" applyFont="1" applyBorder="1" applyAlignment="1">
      <alignment horizontal="center" vertical="center" wrapText="1"/>
    </xf>
    <xf numFmtId="164" fontId="5" fillId="0" borderId="14" xfId="0" applyNumberFormat="1" applyFont="1" applyBorder="1" applyAlignment="1">
      <alignment horizontal="center" vertical="center" wrapText="1"/>
    </xf>
    <xf numFmtId="0" fontId="11" fillId="2" borderId="41" xfId="1" applyFont="1" applyBorder="1" applyAlignment="1">
      <alignment horizontal="center" vertical="center"/>
    </xf>
    <xf numFmtId="0" fontId="11" fillId="2" borderId="41" xfId="1" applyFont="1" applyBorder="1" applyAlignment="1">
      <alignment horizontal="center" vertical="center" wrapText="1"/>
    </xf>
    <xf numFmtId="0" fontId="11" fillId="2" borderId="43" xfId="1" applyFont="1" applyBorder="1" applyAlignment="1">
      <alignment horizontal="center" vertical="center" wrapText="1"/>
    </xf>
    <xf numFmtId="0" fontId="11" fillId="2" borderId="35" xfId="1" applyFont="1" applyBorder="1" applyAlignment="1">
      <alignment horizontal="center" vertical="center" wrapText="1"/>
    </xf>
    <xf numFmtId="0" fontId="11" fillId="2" borderId="37" xfId="1" applyFont="1" applyBorder="1" applyAlignment="1">
      <alignment horizontal="center" vertical="center" wrapText="1"/>
    </xf>
    <xf numFmtId="0" fontId="9" fillId="3" borderId="57" xfId="2" applyFont="1" applyBorder="1" applyAlignment="1">
      <alignment horizontal="center" vertical="center"/>
    </xf>
    <xf numFmtId="0" fontId="9" fillId="3" borderId="58" xfId="2" applyFont="1" applyBorder="1" applyAlignment="1">
      <alignment horizontal="center" vertical="center"/>
    </xf>
    <xf numFmtId="0" fontId="5" fillId="0" borderId="41" xfId="0" applyFont="1" applyBorder="1" applyAlignment="1">
      <alignment horizontal="justify" vertical="center" wrapText="1"/>
    </xf>
    <xf numFmtId="164" fontId="5" fillId="0" borderId="41" xfId="0" applyNumberFormat="1" applyFont="1" applyBorder="1" applyAlignment="1">
      <alignment horizontal="center" vertical="center" wrapText="1"/>
    </xf>
    <xf numFmtId="164" fontId="5" fillId="0" borderId="43" xfId="0" applyNumberFormat="1" applyFont="1" applyBorder="1" applyAlignment="1">
      <alignment horizontal="center" vertical="center" wrapText="1"/>
    </xf>
    <xf numFmtId="0" fontId="11" fillId="2" borderId="36" xfId="1" applyFont="1" applyBorder="1" applyAlignment="1">
      <alignment horizontal="center" vertical="center"/>
    </xf>
    <xf numFmtId="0" fontId="11" fillId="2" borderId="36" xfId="1" applyFont="1" applyBorder="1" applyAlignment="1">
      <alignment horizontal="center" vertical="center" wrapText="1"/>
    </xf>
    <xf numFmtId="0" fontId="11" fillId="2" borderId="46" xfId="1" applyFont="1" applyBorder="1" applyAlignment="1">
      <alignment horizontal="center" vertical="center" wrapText="1"/>
    </xf>
    <xf numFmtId="0" fontId="13" fillId="0" borderId="39" xfId="0" applyFont="1" applyBorder="1" applyAlignment="1">
      <alignment horizontal="justify" vertical="center" wrapText="1"/>
    </xf>
    <xf numFmtId="164" fontId="13" fillId="0" borderId="39"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13" fillId="0" borderId="55" xfId="0" applyNumberFormat="1" applyFont="1" applyBorder="1" applyAlignment="1">
      <alignment horizontal="center" vertical="center" wrapText="1"/>
    </xf>
    <xf numFmtId="0" fontId="11" fillId="0" borderId="52" xfId="0" applyFont="1" applyBorder="1" applyAlignment="1">
      <alignment horizontal="right" vertical="center"/>
    </xf>
    <xf numFmtId="0" fontId="11" fillId="0" borderId="53" xfId="0" applyFont="1" applyBorder="1" applyAlignment="1">
      <alignment horizontal="right" vertical="center"/>
    </xf>
    <xf numFmtId="164" fontId="5" fillId="0" borderId="53" xfId="0" applyNumberFormat="1" applyFont="1" applyBorder="1" applyAlignment="1">
      <alignment horizontal="center" vertical="center"/>
    </xf>
    <xf numFmtId="164" fontId="5" fillId="0" borderId="54" xfId="0" applyNumberFormat="1" applyFont="1" applyBorder="1" applyAlignment="1">
      <alignment horizontal="center" vertical="center"/>
    </xf>
    <xf numFmtId="0" fontId="11" fillId="0" borderId="48" xfId="0" applyFont="1" applyBorder="1" applyAlignment="1">
      <alignment horizontal="right" vertical="center"/>
    </xf>
    <xf numFmtId="0" fontId="11" fillId="0" borderId="49" xfId="0" applyFont="1" applyBorder="1" applyAlignment="1">
      <alignment horizontal="right" vertical="center"/>
    </xf>
    <xf numFmtId="0" fontId="11" fillId="0" borderId="51" xfId="0" applyFont="1" applyBorder="1" applyAlignment="1">
      <alignment horizontal="right" vertical="center"/>
    </xf>
    <xf numFmtId="164" fontId="5" fillId="0" borderId="48" xfId="0" applyNumberFormat="1" applyFont="1" applyBorder="1" applyAlignment="1">
      <alignment horizontal="center" vertical="center"/>
    </xf>
    <xf numFmtId="164" fontId="5" fillId="0" borderId="50" xfId="0" applyNumberFormat="1" applyFont="1" applyBorder="1" applyAlignment="1">
      <alignment horizontal="center" vertical="center"/>
    </xf>
    <xf numFmtId="0" fontId="5" fillId="0" borderId="30" xfId="0" applyFont="1" applyBorder="1" applyAlignment="1">
      <alignment horizontal="justify" vertical="center" wrapText="1"/>
    </xf>
    <xf numFmtId="0" fontId="5" fillId="0" borderId="18" xfId="0" applyFont="1" applyBorder="1" applyAlignment="1">
      <alignment horizontal="justify" vertical="center" wrapText="1"/>
    </xf>
    <xf numFmtId="0" fontId="5" fillId="0" borderId="32" xfId="0" applyFont="1" applyBorder="1" applyAlignment="1">
      <alignment horizontal="justify" vertical="center" wrapText="1"/>
    </xf>
    <xf numFmtId="164" fontId="5" fillId="0" borderId="30" xfId="0" applyNumberFormat="1" applyFont="1" applyBorder="1" applyAlignment="1">
      <alignment horizontal="center" vertical="center" wrapText="1"/>
    </xf>
    <xf numFmtId="164" fontId="5" fillId="0" borderId="17" xfId="0" applyNumberFormat="1" applyFont="1" applyBorder="1" applyAlignment="1">
      <alignment horizontal="center" vertical="center" wrapText="1"/>
    </xf>
    <xf numFmtId="0" fontId="8" fillId="0" borderId="21" xfId="0" applyFont="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horizontal="center"/>
    </xf>
    <xf numFmtId="0" fontId="8" fillId="0" borderId="14" xfId="0" applyFont="1" applyBorder="1" applyAlignment="1">
      <alignment horizontal="center"/>
    </xf>
    <xf numFmtId="0" fontId="9" fillId="0" borderId="18" xfId="0" applyFont="1" applyBorder="1" applyAlignment="1">
      <alignment horizontal="left"/>
    </xf>
    <xf numFmtId="0" fontId="8" fillId="0" borderId="1" xfId="0" applyFont="1" applyBorder="1" applyAlignment="1">
      <alignment horizontal="left"/>
    </xf>
    <xf numFmtId="0" fontId="10" fillId="0" borderId="0" xfId="0" applyFont="1" applyAlignment="1">
      <alignment horizontal="left" vertical="center" wrapText="1"/>
    </xf>
    <xf numFmtId="0" fontId="8" fillId="0" borderId="1" xfId="0" applyFont="1" applyBorder="1" applyAlignment="1">
      <alignment horizontal="center" wrapText="1"/>
    </xf>
    <xf numFmtId="0" fontId="8" fillId="0" borderId="14" xfId="0" applyFont="1" applyBorder="1" applyAlignment="1">
      <alignment horizontal="center" wrapText="1"/>
    </xf>
    <xf numFmtId="0" fontId="8" fillId="0" borderId="18" xfId="0" applyFont="1" applyBorder="1" applyAlignment="1">
      <alignment horizontal="center"/>
    </xf>
    <xf numFmtId="0" fontId="8" fillId="0" borderId="17" xfId="0" applyFont="1" applyBorder="1" applyAlignment="1">
      <alignment horizontal="center"/>
    </xf>
    <xf numFmtId="0" fontId="9" fillId="0" borderId="22" xfId="0" applyFont="1" applyBorder="1" applyAlignment="1">
      <alignment horizontal="left"/>
    </xf>
    <xf numFmtId="0" fontId="8" fillId="0" borderId="3" xfId="0" applyFont="1" applyBorder="1" applyAlignment="1">
      <alignment horizontal="center" vertical="center"/>
    </xf>
    <xf numFmtId="0" fontId="6" fillId="0" borderId="0" xfId="0" applyFont="1" applyAlignment="1">
      <alignment horizontal="center" vertical="center" wrapText="1"/>
    </xf>
    <xf numFmtId="0" fontId="8" fillId="0" borderId="0" xfId="0" applyFont="1" applyAlignment="1">
      <alignment horizontal="center" vertical="center"/>
    </xf>
    <xf numFmtId="0" fontId="6" fillId="0" borderId="0" xfId="0" applyFont="1" applyAlignment="1">
      <alignment horizontal="center" vertical="center"/>
    </xf>
    <xf numFmtId="0" fontId="8" fillId="0" borderId="21" xfId="0" applyFont="1" applyBorder="1" applyAlignment="1">
      <alignment horizontal="left"/>
    </xf>
    <xf numFmtId="0" fontId="8" fillId="0" borderId="16" xfId="0" applyFont="1" applyBorder="1" applyAlignment="1">
      <alignment horizontal="center"/>
    </xf>
    <xf numFmtId="0" fontId="8" fillId="0" borderId="15" xfId="0" applyFont="1" applyBorder="1" applyAlignment="1">
      <alignment horizontal="center"/>
    </xf>
    <xf numFmtId="0" fontId="8" fillId="0" borderId="20" xfId="0" applyFont="1" applyBorder="1" applyAlignment="1">
      <alignment horizontal="left"/>
    </xf>
    <xf numFmtId="0" fontId="8" fillId="0" borderId="16" xfId="0" applyFont="1" applyBorder="1" applyAlignment="1">
      <alignment horizontal="left"/>
    </xf>
    <xf numFmtId="0" fontId="15" fillId="4" borderId="59" xfId="0" applyFont="1" applyFill="1" applyBorder="1" applyAlignment="1">
      <alignment horizontal="center" vertical="center"/>
    </xf>
    <xf numFmtId="0" fontId="16" fillId="5" borderId="60" xfId="0" applyFont="1" applyFill="1" applyBorder="1" applyAlignment="1">
      <alignment horizontal="center" vertical="center"/>
    </xf>
    <xf numFmtId="0" fontId="16" fillId="5" borderId="60" xfId="0" applyFont="1" applyFill="1" applyBorder="1" applyAlignment="1">
      <alignment horizontal="center" vertical="center" wrapText="1"/>
    </xf>
    <xf numFmtId="0" fontId="16" fillId="5" borderId="62" xfId="0" applyFont="1" applyFill="1" applyBorder="1" applyAlignment="1">
      <alignment horizontal="center" vertical="center" wrapText="1"/>
    </xf>
    <xf numFmtId="0" fontId="3" fillId="0" borderId="60" xfId="0" applyFont="1" applyBorder="1" applyAlignment="1">
      <alignment horizontal="justify" vertical="center" wrapText="1"/>
    </xf>
    <xf numFmtId="164" fontId="3" fillId="0" borderId="60" xfId="0" applyNumberFormat="1" applyFont="1" applyBorder="1" applyAlignment="1">
      <alignment horizontal="center" vertical="center" wrapText="1"/>
    </xf>
    <xf numFmtId="164" fontId="3" fillId="0" borderId="62" xfId="0" applyNumberFormat="1" applyFont="1" applyBorder="1" applyAlignment="1">
      <alignment horizontal="center" vertical="center" wrapText="1"/>
    </xf>
    <xf numFmtId="0" fontId="16" fillId="0" borderId="63" xfId="0" applyFont="1" applyBorder="1" applyAlignment="1">
      <alignment horizontal="right" vertical="center"/>
    </xf>
    <xf numFmtId="0" fontId="16" fillId="0" borderId="64" xfId="0" applyFont="1" applyBorder="1" applyAlignment="1">
      <alignment horizontal="right" vertical="center"/>
    </xf>
    <xf numFmtId="164" fontId="3" fillId="0" borderId="64" xfId="0" applyNumberFormat="1" applyFont="1" applyBorder="1" applyAlignment="1">
      <alignment horizontal="center" vertical="center"/>
    </xf>
    <xf numFmtId="164" fontId="3" fillId="0" borderId="65" xfId="0" applyNumberFormat="1" applyFont="1" applyBorder="1" applyAlignment="1">
      <alignment horizontal="center" vertical="center"/>
    </xf>
    <xf numFmtId="0" fontId="0" fillId="5" borderId="59" xfId="0" applyFill="1" applyBorder="1"/>
    <xf numFmtId="164" fontId="16" fillId="0" borderId="59" xfId="0" applyNumberFormat="1" applyFont="1" applyBorder="1" applyAlignment="1">
      <alignment horizontal="center" vertical="center"/>
    </xf>
    <xf numFmtId="0" fontId="17" fillId="0" borderId="59" xfId="0" applyFont="1" applyBorder="1" applyAlignment="1">
      <alignment horizontal="center" vertical="center" wrapText="1"/>
    </xf>
    <xf numFmtId="0" fontId="18" fillId="0" borderId="66" xfId="0" applyFont="1" applyBorder="1" applyAlignment="1">
      <alignment vertical="center"/>
    </xf>
    <xf numFmtId="0" fontId="19" fillId="0" borderId="67" xfId="0" applyFont="1" applyBorder="1" applyAlignment="1">
      <alignment horizontal="center" vertical="center"/>
    </xf>
    <xf numFmtId="0" fontId="0" fillId="0" borderId="66" xfId="0" applyBorder="1"/>
    <xf numFmtId="0" fontId="19" fillId="0" borderId="0" xfId="0" applyFont="1" applyAlignment="1">
      <alignment horizontal="center" vertical="center"/>
    </xf>
    <xf numFmtId="0" fontId="9" fillId="0" borderId="4"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6" xfId="0" applyFont="1" applyBorder="1" applyAlignment="1">
      <alignment horizontal="justify" vertical="center" wrapText="1"/>
    </xf>
    <xf numFmtId="0" fontId="9" fillId="0" borderId="0" xfId="0" applyFont="1" applyAlignment="1">
      <alignment horizontal="justify" vertical="center" wrapText="1"/>
    </xf>
    <xf numFmtId="0" fontId="9" fillId="0" borderId="7"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 xfId="0" applyFont="1" applyBorder="1" applyAlignment="1">
      <alignment horizontal="justify" vertical="center" wrapText="1"/>
    </xf>
    <xf numFmtId="0" fontId="9" fillId="0" borderId="9" xfId="0" applyFont="1" applyBorder="1" applyAlignment="1">
      <alignment horizontal="justify" vertical="center" wrapText="1"/>
    </xf>
    <xf numFmtId="0" fontId="25" fillId="3" borderId="11" xfId="2" applyFont="1" applyBorder="1" applyAlignment="1">
      <alignment horizontal="center" vertical="center"/>
    </xf>
    <xf numFmtId="0" fontId="25" fillId="3" borderId="56" xfId="2" applyFont="1" applyBorder="1" applyAlignment="1">
      <alignment horizontal="center" vertical="center"/>
    </xf>
    <xf numFmtId="0" fontId="25" fillId="4" borderId="59" xfId="0" applyFont="1" applyFill="1" applyBorder="1" applyAlignment="1">
      <alignment horizontal="center" vertical="center"/>
    </xf>
    <xf numFmtId="0" fontId="26" fillId="0" borderId="66" xfId="0" applyFont="1" applyBorder="1" applyAlignment="1">
      <alignment vertical="center"/>
    </xf>
    <xf numFmtId="0" fontId="27" fillId="0" borderId="0" xfId="0" applyFont="1" applyAlignment="1">
      <alignment horizontal="center" vertical="center"/>
    </xf>
  </cellXfs>
  <cellStyles count="3">
    <cellStyle name="40% - Ênfase3" xfId="1" xr:uid="{00000000-0005-0000-0000-000000000000}"/>
    <cellStyle name="60% - Ênfase3"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8882</xdr:colOff>
      <xdr:row>2</xdr:row>
      <xdr:rowOff>61064</xdr:rowOff>
    </xdr:to>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10</xdr:col>
      <xdr:colOff>141363</xdr:colOff>
      <xdr:row>0</xdr:row>
      <xdr:rowOff>38100</xdr:rowOff>
    </xdr:from>
    <xdr:to>
      <xdr:col>11</xdr:col>
      <xdr:colOff>573013</xdr:colOff>
      <xdr:row>1</xdr:row>
      <xdr:rowOff>190500</xdr:rowOff>
    </xdr:to>
    <xdr:pic>
      <xdr:nvPicPr>
        <xdr:cNvPr id="3" name="/xl/media/image2.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40"/>
  <sheetViews>
    <sheetView tabSelected="1" workbookViewId="0">
      <selection activeCell="P15" sqref="P15"/>
    </sheetView>
  </sheetViews>
  <sheetFormatPr defaultRowHeight="15" x14ac:dyDescent="0.25"/>
  <cols>
    <col min="1" max="1" width="7.28515625" style="7" customWidth="1"/>
    <col min="2" max="2" width="8.140625" style="7" customWidth="1"/>
    <col min="3" max="3" width="7.85546875" style="7" customWidth="1"/>
    <col min="4" max="4" width="7.5703125" style="7" customWidth="1"/>
    <col min="5" max="6" width="9.7109375" style="7" customWidth="1"/>
    <col min="7" max="7" width="1.85546875" style="7" customWidth="1"/>
    <col min="8" max="8" width="25.42578125" style="7" customWidth="1"/>
    <col min="9" max="9" width="2.5703125" style="7" customWidth="1"/>
    <col min="10" max="10" width="11.7109375" style="7" customWidth="1"/>
    <col min="11" max="11" width="2.140625" style="7" customWidth="1"/>
    <col min="12" max="12" width="11.7109375" style="7" customWidth="1"/>
    <col min="13" max="16384" width="9.140625" style="7"/>
  </cols>
  <sheetData>
    <row r="1" spans="1:13" ht="45" customHeight="1" x14ac:dyDescent="0.25">
      <c r="A1" s="140" t="s">
        <v>0</v>
      </c>
      <c r="B1" s="140"/>
      <c r="C1" s="140"/>
      <c r="D1" s="140"/>
      <c r="E1" s="140"/>
      <c r="F1" s="140"/>
      <c r="G1" s="140"/>
      <c r="H1" s="140"/>
      <c r="I1" s="140"/>
      <c r="J1" s="140"/>
      <c r="K1" s="140"/>
      <c r="L1" s="140"/>
    </row>
    <row r="2" spans="1:13" ht="15.75" x14ac:dyDescent="0.25">
      <c r="A2" s="141" t="s">
        <v>1</v>
      </c>
      <c r="B2" s="141"/>
      <c r="C2" s="141"/>
      <c r="D2" s="141"/>
      <c r="E2" s="141"/>
      <c r="F2" s="141"/>
      <c r="G2" s="141"/>
      <c r="H2" s="141"/>
      <c r="I2" s="141"/>
      <c r="J2" s="141"/>
      <c r="K2" s="141"/>
      <c r="L2" s="141"/>
    </row>
    <row r="3" spans="1:13" ht="9.9499999999999993" customHeight="1" x14ac:dyDescent="0.25"/>
    <row r="4" spans="1:13" s="8" customFormat="1" ht="17.100000000000001" customHeight="1" x14ac:dyDescent="0.25">
      <c r="A4" s="179" t="s">
        <v>235</v>
      </c>
      <c r="B4" s="142"/>
      <c r="C4" s="142"/>
      <c r="D4" s="142"/>
      <c r="E4" s="142"/>
      <c r="F4" s="142"/>
      <c r="G4" s="142"/>
      <c r="H4" s="142"/>
      <c r="I4" s="142"/>
      <c r="J4" s="142"/>
      <c r="K4" s="142"/>
      <c r="L4" s="142"/>
    </row>
    <row r="5" spans="1:13" ht="9.9499999999999993" customHeight="1" x14ac:dyDescent="0.25">
      <c r="B5" s="9"/>
      <c r="C5" s="10"/>
      <c r="D5" s="10"/>
      <c r="E5" s="9"/>
      <c r="F5" s="9"/>
      <c r="G5" s="10"/>
      <c r="H5" s="10"/>
      <c r="I5" s="9"/>
      <c r="J5" s="9"/>
      <c r="K5" s="9"/>
      <c r="L5" s="9"/>
    </row>
    <row r="6" spans="1:13" ht="15" customHeight="1" x14ac:dyDescent="0.25">
      <c r="A6" s="146" t="s">
        <v>2</v>
      </c>
      <c r="B6" s="147"/>
      <c r="C6" s="147"/>
      <c r="D6" s="144"/>
      <c r="E6" s="144"/>
      <c r="F6" s="144"/>
      <c r="G6" s="144"/>
      <c r="H6" s="144"/>
      <c r="I6" s="144"/>
      <c r="J6" s="144"/>
      <c r="K6" s="144"/>
      <c r="L6" s="145"/>
      <c r="M6" s="11"/>
    </row>
    <row r="7" spans="1:13" ht="15" customHeight="1" x14ac:dyDescent="0.25">
      <c r="A7" s="143" t="s">
        <v>3</v>
      </c>
      <c r="B7" s="132"/>
      <c r="C7" s="129"/>
      <c r="D7" s="129"/>
      <c r="E7" s="129"/>
      <c r="F7" s="129"/>
      <c r="G7" s="132" t="s">
        <v>4</v>
      </c>
      <c r="H7" s="132"/>
      <c r="I7" s="132"/>
      <c r="J7" s="132"/>
      <c r="K7" s="129"/>
      <c r="L7" s="130"/>
      <c r="M7" s="12"/>
    </row>
    <row r="8" spans="1:13" ht="15" customHeight="1" x14ac:dyDescent="0.25">
      <c r="A8" s="143" t="s">
        <v>5</v>
      </c>
      <c r="B8" s="132"/>
      <c r="C8" s="132"/>
      <c r="D8" s="132"/>
      <c r="E8" s="129"/>
      <c r="F8" s="129"/>
      <c r="G8" s="129"/>
      <c r="H8" s="129"/>
      <c r="I8" s="129"/>
      <c r="J8" s="129"/>
      <c r="K8" s="129"/>
      <c r="L8" s="130"/>
      <c r="M8" s="11"/>
    </row>
    <row r="9" spans="1:13" ht="15" customHeight="1" x14ac:dyDescent="0.25">
      <c r="A9" s="127" t="s">
        <v>6</v>
      </c>
      <c r="B9" s="128"/>
      <c r="C9" s="129"/>
      <c r="D9" s="129"/>
      <c r="E9" s="129"/>
      <c r="F9" s="129"/>
      <c r="G9" s="129"/>
      <c r="H9" s="129"/>
      <c r="I9" s="129"/>
      <c r="J9" s="129"/>
      <c r="K9" s="129"/>
      <c r="L9" s="130"/>
      <c r="M9" s="11"/>
    </row>
    <row r="10" spans="1:13" ht="15" customHeight="1" x14ac:dyDescent="0.25">
      <c r="A10" s="13" t="s">
        <v>7</v>
      </c>
      <c r="B10" s="129"/>
      <c r="C10" s="129"/>
      <c r="D10" s="129" t="s">
        <v>8</v>
      </c>
      <c r="E10" s="129"/>
      <c r="F10" s="132"/>
      <c r="G10" s="132"/>
      <c r="H10" s="132"/>
      <c r="I10" s="132"/>
      <c r="J10" s="14" t="s">
        <v>9</v>
      </c>
      <c r="K10" s="134"/>
      <c r="L10" s="135"/>
      <c r="M10" s="15"/>
    </row>
    <row r="11" spans="1:13" ht="15" customHeight="1" x14ac:dyDescent="0.25">
      <c r="A11" s="138" t="s">
        <v>10</v>
      </c>
      <c r="B11" s="131"/>
      <c r="C11" s="131"/>
      <c r="D11" s="131"/>
      <c r="E11" s="131"/>
      <c r="F11" s="131"/>
      <c r="G11" s="131"/>
      <c r="H11" s="16" t="s">
        <v>11</v>
      </c>
      <c r="I11" s="136"/>
      <c r="J11" s="136"/>
      <c r="K11" s="136"/>
      <c r="L11" s="137"/>
      <c r="M11" s="11"/>
    </row>
    <row r="12" spans="1:13" ht="9.9499999999999993" customHeight="1" x14ac:dyDescent="0.25"/>
    <row r="13" spans="1:13" s="18" customFormat="1" ht="30" customHeight="1" x14ac:dyDescent="0.25">
      <c r="A13" s="133" t="s">
        <v>12</v>
      </c>
      <c r="B13" s="133"/>
      <c r="C13" s="133"/>
      <c r="D13" s="133"/>
      <c r="E13" s="133"/>
      <c r="F13" s="133"/>
      <c r="G13" s="133"/>
      <c r="H13" s="133"/>
      <c r="I13" s="133"/>
      <c r="J13" s="133"/>
      <c r="K13" s="133"/>
      <c r="L13" s="133"/>
      <c r="M13" s="17"/>
    </row>
    <row r="14" spans="1:13" ht="30" customHeight="1" x14ac:dyDescent="0.25">
      <c r="A14" s="133" t="s">
        <v>13</v>
      </c>
      <c r="B14" s="133"/>
      <c r="C14" s="133"/>
      <c r="D14" s="133"/>
      <c r="E14" s="133"/>
      <c r="F14" s="133"/>
      <c r="G14" s="133"/>
      <c r="H14" s="133"/>
      <c r="I14" s="133"/>
      <c r="J14" s="133"/>
      <c r="K14" s="133"/>
      <c r="L14" s="133"/>
      <c r="M14" s="17"/>
    </row>
    <row r="15" spans="1:13" ht="9.9499999999999993" customHeight="1" x14ac:dyDescent="0.25"/>
    <row r="16" spans="1:13" ht="13.5" customHeight="1" x14ac:dyDescent="0.25">
      <c r="A16" s="139" t="s">
        <v>14</v>
      </c>
      <c r="B16" s="139"/>
      <c r="C16" s="166" t="s">
        <v>15</v>
      </c>
      <c r="D16" s="167"/>
      <c r="E16" s="167"/>
      <c r="F16" s="167"/>
      <c r="G16" s="167"/>
      <c r="H16" s="167"/>
      <c r="I16" s="167"/>
      <c r="J16" s="167"/>
      <c r="K16" s="167"/>
      <c r="L16" s="168"/>
      <c r="M16" s="19"/>
    </row>
    <row r="17" spans="1:15" ht="9.9499999999999993" customHeight="1" x14ac:dyDescent="0.25">
      <c r="A17" s="139"/>
      <c r="B17" s="139"/>
      <c r="C17" s="169"/>
      <c r="D17" s="170"/>
      <c r="E17" s="170"/>
      <c r="F17" s="170"/>
      <c r="G17" s="170"/>
      <c r="H17" s="170"/>
      <c r="I17" s="170"/>
      <c r="J17" s="170"/>
      <c r="K17" s="170"/>
      <c r="L17" s="171"/>
      <c r="M17" s="19"/>
    </row>
    <row r="18" spans="1:15" ht="9.9499999999999993" customHeight="1" x14ac:dyDescent="0.25">
      <c r="A18" s="139"/>
      <c r="B18" s="139"/>
      <c r="C18" s="169"/>
      <c r="D18" s="170"/>
      <c r="E18" s="170"/>
      <c r="F18" s="170"/>
      <c r="G18" s="170"/>
      <c r="H18" s="170"/>
      <c r="I18" s="170"/>
      <c r="J18" s="170"/>
      <c r="K18" s="170"/>
      <c r="L18" s="171"/>
      <c r="M18" s="19"/>
    </row>
    <row r="19" spans="1:15" ht="31.5" customHeight="1" x14ac:dyDescent="0.25">
      <c r="A19" s="139"/>
      <c r="B19" s="139"/>
      <c r="C19" s="172"/>
      <c r="D19" s="173"/>
      <c r="E19" s="173"/>
      <c r="F19" s="173"/>
      <c r="G19" s="173"/>
      <c r="H19" s="173"/>
      <c r="I19" s="173"/>
      <c r="J19" s="173"/>
      <c r="K19" s="173"/>
      <c r="L19" s="174"/>
      <c r="M19" s="19"/>
    </row>
    <row r="20" spans="1:15" ht="9.9499999999999993" customHeight="1" x14ac:dyDescent="0.25"/>
    <row r="21" spans="1:15" ht="24.95" customHeight="1" x14ac:dyDescent="0.25">
      <c r="A21" s="84" t="s">
        <v>16</v>
      </c>
      <c r="B21" s="85"/>
      <c r="C21" s="85"/>
      <c r="D21" s="85"/>
      <c r="E21" s="85"/>
      <c r="F21" s="85"/>
      <c r="G21" s="85"/>
      <c r="H21" s="85"/>
      <c r="I21" s="85"/>
      <c r="J21" s="85"/>
      <c r="K21" s="85"/>
      <c r="L21" s="86"/>
      <c r="M21" s="9"/>
      <c r="N21" s="9"/>
      <c r="O21" s="9"/>
    </row>
    <row r="22" spans="1:15" ht="24.95" customHeight="1" x14ac:dyDescent="0.25">
      <c r="A22" s="20" t="s">
        <v>17</v>
      </c>
      <c r="B22" s="21" t="s">
        <v>18</v>
      </c>
      <c r="C22" s="22" t="s">
        <v>19</v>
      </c>
      <c r="D22" s="21" t="s">
        <v>20</v>
      </c>
      <c r="E22" s="87" t="s">
        <v>21</v>
      </c>
      <c r="F22" s="87"/>
      <c r="G22" s="87"/>
      <c r="H22" s="87"/>
      <c r="I22" s="99" t="s">
        <v>22</v>
      </c>
      <c r="J22" s="99"/>
      <c r="K22" s="99" t="s">
        <v>23</v>
      </c>
      <c r="L22" s="100"/>
      <c r="M22" s="10"/>
      <c r="N22" s="10"/>
      <c r="O22" s="10"/>
    </row>
    <row r="23" spans="1:15" ht="85.5" customHeight="1" x14ac:dyDescent="0.25">
      <c r="A23" s="23">
        <v>1</v>
      </c>
      <c r="B23" s="24">
        <v>1</v>
      </c>
      <c r="C23" s="25">
        <v>150</v>
      </c>
      <c r="D23" s="26" t="s">
        <v>215</v>
      </c>
      <c r="E23" s="72" t="s">
        <v>24</v>
      </c>
      <c r="F23" s="72"/>
      <c r="G23" s="72"/>
      <c r="H23" s="72"/>
      <c r="I23" s="58"/>
      <c r="J23" s="58"/>
      <c r="K23" s="88">
        <f>I23*C23</f>
        <v>0</v>
      </c>
      <c r="L23" s="59"/>
      <c r="M23" s="10"/>
      <c r="N23" s="10"/>
      <c r="O23" s="10"/>
    </row>
    <row r="24" spans="1:15" ht="30" customHeight="1" x14ac:dyDescent="0.25">
      <c r="A24" s="60" t="s">
        <v>25</v>
      </c>
      <c r="B24" s="61"/>
      <c r="C24" s="61"/>
      <c r="D24" s="61"/>
      <c r="E24" s="61"/>
      <c r="F24" s="61"/>
      <c r="G24" s="61"/>
      <c r="H24" s="61"/>
      <c r="I24" s="61"/>
      <c r="J24" s="62"/>
      <c r="K24" s="63">
        <f>SUM(K23:L23)</f>
        <v>0</v>
      </c>
      <c r="L24" s="64"/>
    </row>
    <row r="25" spans="1:15" ht="24.95" customHeight="1" x14ac:dyDescent="0.25">
      <c r="A25" s="27"/>
      <c r="B25" s="27"/>
      <c r="C25" s="27"/>
      <c r="D25" s="27"/>
      <c r="E25" s="27"/>
      <c r="F25" s="27"/>
      <c r="G25" s="27"/>
      <c r="H25" s="27"/>
      <c r="I25" s="27"/>
      <c r="J25" s="27"/>
      <c r="K25" s="28"/>
      <c r="L25" s="28"/>
    </row>
    <row r="26" spans="1:15" ht="24.95" customHeight="1" x14ac:dyDescent="0.25">
      <c r="A26" s="175" t="s">
        <v>219</v>
      </c>
      <c r="B26" s="85"/>
      <c r="C26" s="85"/>
      <c r="D26" s="85"/>
      <c r="E26" s="85"/>
      <c r="F26" s="85"/>
      <c r="G26" s="85"/>
      <c r="H26" s="85"/>
      <c r="I26" s="85"/>
      <c r="J26" s="85"/>
      <c r="K26" s="85"/>
      <c r="L26" s="86"/>
    </row>
    <row r="27" spans="1:15" ht="24.95" customHeight="1" x14ac:dyDescent="0.25">
      <c r="A27" s="29" t="s">
        <v>17</v>
      </c>
      <c r="B27" s="30" t="s">
        <v>18</v>
      </c>
      <c r="C27" s="31" t="s">
        <v>19</v>
      </c>
      <c r="D27" s="31" t="s">
        <v>20</v>
      </c>
      <c r="E27" s="96" t="s">
        <v>21</v>
      </c>
      <c r="F27" s="96"/>
      <c r="G27" s="96"/>
      <c r="H27" s="96"/>
      <c r="I27" s="97" t="s">
        <v>22</v>
      </c>
      <c r="J27" s="97"/>
      <c r="K27" s="97" t="s">
        <v>23</v>
      </c>
      <c r="L27" s="98"/>
    </row>
    <row r="28" spans="1:15" ht="75.95" customHeight="1" x14ac:dyDescent="0.25">
      <c r="A28" s="23">
        <v>2</v>
      </c>
      <c r="B28" s="24">
        <v>1</v>
      </c>
      <c r="C28" s="32">
        <v>75</v>
      </c>
      <c r="D28" s="32" t="s">
        <v>216</v>
      </c>
      <c r="E28" s="93" t="s">
        <v>26</v>
      </c>
      <c r="F28" s="72"/>
      <c r="G28" s="72"/>
      <c r="H28" s="72"/>
      <c r="I28" s="58"/>
      <c r="J28" s="58"/>
      <c r="K28" s="88">
        <f>I28*C28</f>
        <v>0</v>
      </c>
      <c r="L28" s="59"/>
    </row>
    <row r="29" spans="1:15" ht="75.95" customHeight="1" x14ac:dyDescent="0.25">
      <c r="A29" s="23">
        <v>2</v>
      </c>
      <c r="B29" s="24">
        <v>2</v>
      </c>
      <c r="C29" s="32">
        <v>113</v>
      </c>
      <c r="D29" s="32" t="s">
        <v>216</v>
      </c>
      <c r="E29" s="93" t="s">
        <v>27</v>
      </c>
      <c r="F29" s="72"/>
      <c r="G29" s="72"/>
      <c r="H29" s="72"/>
      <c r="I29" s="58"/>
      <c r="J29" s="58"/>
      <c r="K29" s="88">
        <f t="shared" ref="K29:K35" si="0">I29*C29</f>
        <v>0</v>
      </c>
      <c r="L29" s="59"/>
    </row>
    <row r="30" spans="1:15" ht="75.95" customHeight="1" x14ac:dyDescent="0.25">
      <c r="A30" s="23">
        <v>2</v>
      </c>
      <c r="B30" s="24">
        <v>3</v>
      </c>
      <c r="C30" s="32">
        <v>150</v>
      </c>
      <c r="D30" s="32" t="s">
        <v>216</v>
      </c>
      <c r="E30" s="93" t="s">
        <v>28</v>
      </c>
      <c r="F30" s="72"/>
      <c r="G30" s="72"/>
      <c r="H30" s="72"/>
      <c r="I30" s="58"/>
      <c r="J30" s="58"/>
      <c r="K30" s="88">
        <f t="shared" si="0"/>
        <v>0</v>
      </c>
      <c r="L30" s="59"/>
    </row>
    <row r="31" spans="1:15" ht="75.95" customHeight="1" x14ac:dyDescent="0.25">
      <c r="A31" s="23">
        <v>2</v>
      </c>
      <c r="B31" s="24">
        <v>4</v>
      </c>
      <c r="C31" s="32">
        <v>113</v>
      </c>
      <c r="D31" s="32" t="s">
        <v>216</v>
      </c>
      <c r="E31" s="93" t="s">
        <v>29</v>
      </c>
      <c r="F31" s="72"/>
      <c r="G31" s="72"/>
      <c r="H31" s="72"/>
      <c r="I31" s="58"/>
      <c r="J31" s="58"/>
      <c r="K31" s="88">
        <f t="shared" si="0"/>
        <v>0</v>
      </c>
      <c r="L31" s="59"/>
    </row>
    <row r="32" spans="1:15" ht="75.95" customHeight="1" x14ac:dyDescent="0.25">
      <c r="A32" s="23">
        <v>2</v>
      </c>
      <c r="B32" s="24">
        <v>5</v>
      </c>
      <c r="C32" s="32">
        <v>38</v>
      </c>
      <c r="D32" s="32" t="s">
        <v>216</v>
      </c>
      <c r="E32" s="93" t="s">
        <v>30</v>
      </c>
      <c r="F32" s="72"/>
      <c r="G32" s="72"/>
      <c r="H32" s="72"/>
      <c r="I32" s="58"/>
      <c r="J32" s="58"/>
      <c r="K32" s="88">
        <f t="shared" si="0"/>
        <v>0</v>
      </c>
      <c r="L32" s="59"/>
    </row>
    <row r="33" spans="1:12" ht="75.95" customHeight="1" x14ac:dyDescent="0.25">
      <c r="A33" s="23">
        <v>2</v>
      </c>
      <c r="B33" s="24">
        <v>6</v>
      </c>
      <c r="C33" s="32">
        <v>75</v>
      </c>
      <c r="D33" s="32" t="s">
        <v>216</v>
      </c>
      <c r="E33" s="93" t="s">
        <v>31</v>
      </c>
      <c r="F33" s="72"/>
      <c r="G33" s="72"/>
      <c r="H33" s="72"/>
      <c r="I33" s="58"/>
      <c r="J33" s="58"/>
      <c r="K33" s="88">
        <f t="shared" si="0"/>
        <v>0</v>
      </c>
      <c r="L33" s="59"/>
    </row>
    <row r="34" spans="1:12" ht="75.95" customHeight="1" x14ac:dyDescent="0.25">
      <c r="A34" s="23">
        <v>2</v>
      </c>
      <c r="B34" s="24">
        <v>7</v>
      </c>
      <c r="C34" s="32">
        <v>113</v>
      </c>
      <c r="D34" s="32" t="s">
        <v>216</v>
      </c>
      <c r="E34" s="93" t="s">
        <v>32</v>
      </c>
      <c r="F34" s="72"/>
      <c r="G34" s="72"/>
      <c r="H34" s="72"/>
      <c r="I34" s="58"/>
      <c r="J34" s="58"/>
      <c r="K34" s="88">
        <f t="shared" si="0"/>
        <v>0</v>
      </c>
      <c r="L34" s="59"/>
    </row>
    <row r="35" spans="1:12" ht="75.95" customHeight="1" x14ac:dyDescent="0.25">
      <c r="A35" s="23">
        <v>2</v>
      </c>
      <c r="B35" s="24">
        <v>8</v>
      </c>
      <c r="C35" s="32">
        <v>150</v>
      </c>
      <c r="D35" s="32" t="s">
        <v>216</v>
      </c>
      <c r="E35" s="93" t="s">
        <v>33</v>
      </c>
      <c r="F35" s="72"/>
      <c r="G35" s="72"/>
      <c r="H35" s="72"/>
      <c r="I35" s="58"/>
      <c r="J35" s="58"/>
      <c r="K35" s="88">
        <f t="shared" si="0"/>
        <v>0</v>
      </c>
      <c r="L35" s="59"/>
    </row>
    <row r="36" spans="1:12" ht="75.95" customHeight="1" x14ac:dyDescent="0.25">
      <c r="A36" s="23">
        <v>2</v>
      </c>
      <c r="B36" s="24">
        <v>9</v>
      </c>
      <c r="C36" s="32">
        <v>150</v>
      </c>
      <c r="D36" s="32" t="s">
        <v>216</v>
      </c>
      <c r="E36" s="92" t="s">
        <v>34</v>
      </c>
      <c r="F36" s="92"/>
      <c r="G36" s="92"/>
      <c r="H36" s="93"/>
      <c r="I36" s="94"/>
      <c r="J36" s="88"/>
      <c r="K36" s="94">
        <f t="shared" ref="K36:K38" si="1">I36*C36</f>
        <v>0</v>
      </c>
      <c r="L36" s="95"/>
    </row>
    <row r="37" spans="1:12" ht="75.95" customHeight="1" x14ac:dyDescent="0.25">
      <c r="A37" s="33">
        <v>2</v>
      </c>
      <c r="B37" s="24">
        <v>10</v>
      </c>
      <c r="C37" s="32">
        <v>113</v>
      </c>
      <c r="D37" s="32" t="s">
        <v>216</v>
      </c>
      <c r="E37" s="92" t="s">
        <v>35</v>
      </c>
      <c r="F37" s="92"/>
      <c r="G37" s="92"/>
      <c r="H37" s="93"/>
      <c r="I37" s="94"/>
      <c r="J37" s="88"/>
      <c r="K37" s="94">
        <f t="shared" ref="K37" si="2">I37*C37</f>
        <v>0</v>
      </c>
      <c r="L37" s="95"/>
    </row>
    <row r="38" spans="1:12" ht="75.95" customHeight="1" x14ac:dyDescent="0.25">
      <c r="A38" s="34">
        <v>2</v>
      </c>
      <c r="B38" s="35">
        <v>11</v>
      </c>
      <c r="C38" s="36">
        <v>38</v>
      </c>
      <c r="D38" s="36" t="s">
        <v>216</v>
      </c>
      <c r="E38" s="124" t="s">
        <v>36</v>
      </c>
      <c r="F38" s="65"/>
      <c r="G38" s="65"/>
      <c r="H38" s="65"/>
      <c r="I38" s="66"/>
      <c r="J38" s="66"/>
      <c r="K38" s="67">
        <f t="shared" si="1"/>
        <v>0</v>
      </c>
      <c r="L38" s="68"/>
    </row>
    <row r="39" spans="1:12" ht="24.95" customHeight="1" x14ac:dyDescent="0.25">
      <c r="A39" s="60" t="s">
        <v>25</v>
      </c>
      <c r="B39" s="61"/>
      <c r="C39" s="61"/>
      <c r="D39" s="61"/>
      <c r="E39" s="61"/>
      <c r="F39" s="61"/>
      <c r="G39" s="61"/>
      <c r="H39" s="61"/>
      <c r="I39" s="61"/>
      <c r="J39" s="62"/>
      <c r="K39" s="63">
        <f>SUM(K28:L38)</f>
        <v>0</v>
      </c>
      <c r="L39" s="64"/>
    </row>
    <row r="40" spans="1:12" ht="24.95" customHeight="1" x14ac:dyDescent="0.25">
      <c r="A40" s="27"/>
      <c r="B40" s="27"/>
      <c r="C40" s="27"/>
      <c r="D40" s="27"/>
      <c r="E40" s="27"/>
      <c r="F40" s="27"/>
      <c r="G40" s="27"/>
      <c r="H40" s="27"/>
      <c r="I40" s="27"/>
      <c r="J40" s="27"/>
      <c r="K40" s="28"/>
      <c r="L40" s="28"/>
    </row>
    <row r="41" spans="1:12" ht="24.95" customHeight="1" x14ac:dyDescent="0.25">
      <c r="A41" s="175" t="s">
        <v>220</v>
      </c>
      <c r="B41" s="85"/>
      <c r="C41" s="85"/>
      <c r="D41" s="85"/>
      <c r="E41" s="85"/>
      <c r="F41" s="85"/>
      <c r="G41" s="85"/>
      <c r="H41" s="85"/>
      <c r="I41" s="85"/>
      <c r="J41" s="85"/>
      <c r="K41" s="85"/>
      <c r="L41" s="86"/>
    </row>
    <row r="42" spans="1:12" ht="24.95" customHeight="1" x14ac:dyDescent="0.25">
      <c r="A42" s="37" t="s">
        <v>17</v>
      </c>
      <c r="B42" s="31" t="s">
        <v>18</v>
      </c>
      <c r="C42" s="31" t="s">
        <v>19</v>
      </c>
      <c r="D42" s="31" t="s">
        <v>20</v>
      </c>
      <c r="E42" s="89" t="s">
        <v>21</v>
      </c>
      <c r="F42" s="89"/>
      <c r="G42" s="89"/>
      <c r="H42" s="89"/>
      <c r="I42" s="90" t="s">
        <v>22</v>
      </c>
      <c r="J42" s="90"/>
      <c r="K42" s="97" t="s">
        <v>23</v>
      </c>
      <c r="L42" s="98"/>
    </row>
    <row r="43" spans="1:12" ht="75.95" customHeight="1" x14ac:dyDescent="0.25">
      <c r="A43" s="23">
        <v>3</v>
      </c>
      <c r="B43" s="32">
        <v>1</v>
      </c>
      <c r="C43" s="32">
        <v>8</v>
      </c>
      <c r="D43" s="32" t="s">
        <v>216</v>
      </c>
      <c r="E43" s="72" t="s">
        <v>37</v>
      </c>
      <c r="F43" s="72"/>
      <c r="G43" s="72"/>
      <c r="H43" s="72"/>
      <c r="I43" s="58"/>
      <c r="J43" s="58"/>
      <c r="K43" s="88">
        <f>I43*C43</f>
        <v>0</v>
      </c>
      <c r="L43" s="59"/>
    </row>
    <row r="44" spans="1:12" ht="75.95" customHeight="1" x14ac:dyDescent="0.25">
      <c r="A44" s="23">
        <v>3</v>
      </c>
      <c r="B44" s="32">
        <v>2</v>
      </c>
      <c r="C44" s="32">
        <v>38</v>
      </c>
      <c r="D44" s="32" t="s">
        <v>216</v>
      </c>
      <c r="E44" s="72" t="s">
        <v>38</v>
      </c>
      <c r="F44" s="72"/>
      <c r="G44" s="72"/>
      <c r="H44" s="72"/>
      <c r="I44" s="58"/>
      <c r="J44" s="58"/>
      <c r="K44" s="88">
        <f>I44*C44</f>
        <v>0</v>
      </c>
      <c r="L44" s="59"/>
    </row>
    <row r="45" spans="1:12" ht="75.95" customHeight="1" x14ac:dyDescent="0.25">
      <c r="A45" s="23">
        <v>3</v>
      </c>
      <c r="B45" s="32">
        <v>3</v>
      </c>
      <c r="C45" s="32">
        <v>150</v>
      </c>
      <c r="D45" s="32" t="s">
        <v>216</v>
      </c>
      <c r="E45" s="72" t="s">
        <v>39</v>
      </c>
      <c r="F45" s="72"/>
      <c r="G45" s="72"/>
      <c r="H45" s="72"/>
      <c r="I45" s="58"/>
      <c r="J45" s="58"/>
      <c r="K45" s="94">
        <f t="shared" ref="K45:K46" si="3">I45*C45</f>
        <v>0</v>
      </c>
      <c r="L45" s="95"/>
    </row>
    <row r="46" spans="1:12" ht="75.95" customHeight="1" x14ac:dyDescent="0.25">
      <c r="A46" s="34">
        <v>3</v>
      </c>
      <c r="B46" s="36">
        <v>4</v>
      </c>
      <c r="C46" s="36">
        <v>113</v>
      </c>
      <c r="D46" s="36" t="s">
        <v>216</v>
      </c>
      <c r="E46" s="65" t="s">
        <v>40</v>
      </c>
      <c r="F46" s="65"/>
      <c r="G46" s="65"/>
      <c r="H46" s="65"/>
      <c r="I46" s="66"/>
      <c r="J46" s="66"/>
      <c r="K46" s="67">
        <f t="shared" si="3"/>
        <v>0</v>
      </c>
      <c r="L46" s="68"/>
    </row>
    <row r="47" spans="1:12" ht="24.95" customHeight="1" x14ac:dyDescent="0.25">
      <c r="A47" s="60" t="s">
        <v>25</v>
      </c>
      <c r="B47" s="61"/>
      <c r="C47" s="61"/>
      <c r="D47" s="61"/>
      <c r="E47" s="61"/>
      <c r="F47" s="61"/>
      <c r="G47" s="61"/>
      <c r="H47" s="61"/>
      <c r="I47" s="61"/>
      <c r="J47" s="62"/>
      <c r="K47" s="63">
        <f>SUM(K43:L46)</f>
        <v>0</v>
      </c>
      <c r="L47" s="64"/>
    </row>
    <row r="48" spans="1:12" ht="24.95" customHeight="1" x14ac:dyDescent="0.25">
      <c r="A48" s="27"/>
      <c r="B48" s="27"/>
      <c r="C48" s="27"/>
      <c r="D48" s="27"/>
      <c r="E48" s="27"/>
      <c r="F48" s="27"/>
      <c r="G48" s="27"/>
      <c r="H48" s="27"/>
      <c r="I48" s="27"/>
      <c r="J48" s="27"/>
      <c r="K48" s="28"/>
      <c r="L48" s="28"/>
    </row>
    <row r="49" spans="1:12" ht="24.95" customHeight="1" x14ac:dyDescent="0.25">
      <c r="A49" s="84" t="s">
        <v>41</v>
      </c>
      <c r="B49" s="85"/>
      <c r="C49" s="85"/>
      <c r="D49" s="85"/>
      <c r="E49" s="85"/>
      <c r="F49" s="85"/>
      <c r="G49" s="85"/>
      <c r="H49" s="85"/>
      <c r="I49" s="85"/>
      <c r="J49" s="85"/>
      <c r="K49" s="85"/>
      <c r="L49" s="86"/>
    </row>
    <row r="50" spans="1:12" ht="24.95" customHeight="1" x14ac:dyDescent="0.25">
      <c r="A50" s="37" t="s">
        <v>17</v>
      </c>
      <c r="B50" s="31" t="s">
        <v>18</v>
      </c>
      <c r="C50" s="31" t="s">
        <v>19</v>
      </c>
      <c r="D50" s="31" t="s">
        <v>20</v>
      </c>
      <c r="E50" s="89" t="s">
        <v>21</v>
      </c>
      <c r="F50" s="89"/>
      <c r="G50" s="89"/>
      <c r="H50" s="89"/>
      <c r="I50" s="90" t="s">
        <v>22</v>
      </c>
      <c r="J50" s="90"/>
      <c r="K50" s="90" t="s">
        <v>23</v>
      </c>
      <c r="L50" s="91"/>
    </row>
    <row r="51" spans="1:12" ht="75" customHeight="1" x14ac:dyDescent="0.25">
      <c r="A51" s="23">
        <v>4</v>
      </c>
      <c r="B51" s="32">
        <v>1</v>
      </c>
      <c r="C51" s="32">
        <v>200</v>
      </c>
      <c r="D51" s="32" t="s">
        <v>216</v>
      </c>
      <c r="E51" s="72" t="s">
        <v>42</v>
      </c>
      <c r="F51" s="72"/>
      <c r="G51" s="72"/>
      <c r="H51" s="72"/>
      <c r="I51" s="58"/>
      <c r="J51" s="58"/>
      <c r="K51" s="58">
        <f>I51*C51</f>
        <v>0</v>
      </c>
      <c r="L51" s="59"/>
    </row>
    <row r="52" spans="1:12" ht="75" customHeight="1" x14ac:dyDescent="0.25">
      <c r="A52" s="23">
        <v>4</v>
      </c>
      <c r="B52" s="32">
        <v>2</v>
      </c>
      <c r="C52" s="32">
        <v>800</v>
      </c>
      <c r="D52" s="32" t="s">
        <v>216</v>
      </c>
      <c r="E52" s="72" t="s">
        <v>43</v>
      </c>
      <c r="F52" s="72"/>
      <c r="G52" s="72"/>
      <c r="H52" s="72"/>
      <c r="I52" s="58"/>
      <c r="J52" s="58"/>
      <c r="K52" s="58">
        <f t="shared" ref="K52:K54" si="4">I52*C52</f>
        <v>0</v>
      </c>
      <c r="L52" s="59"/>
    </row>
    <row r="53" spans="1:12" ht="75" customHeight="1" x14ac:dyDescent="0.25">
      <c r="A53" s="23">
        <v>4</v>
      </c>
      <c r="B53" s="32">
        <v>3</v>
      </c>
      <c r="C53" s="32">
        <v>600</v>
      </c>
      <c r="D53" s="32" t="s">
        <v>216</v>
      </c>
      <c r="E53" s="72" t="s">
        <v>44</v>
      </c>
      <c r="F53" s="72"/>
      <c r="G53" s="72"/>
      <c r="H53" s="72"/>
      <c r="I53" s="58"/>
      <c r="J53" s="58"/>
      <c r="K53" s="58">
        <f t="shared" si="4"/>
        <v>0</v>
      </c>
      <c r="L53" s="59"/>
    </row>
    <row r="54" spans="1:12" ht="75" customHeight="1" x14ac:dyDescent="0.25">
      <c r="A54" s="23">
        <v>4</v>
      </c>
      <c r="B54" s="32">
        <v>4</v>
      </c>
      <c r="C54" s="32">
        <v>100</v>
      </c>
      <c r="D54" s="32" t="s">
        <v>216</v>
      </c>
      <c r="E54" s="72" t="s">
        <v>45</v>
      </c>
      <c r="F54" s="72"/>
      <c r="G54" s="72"/>
      <c r="H54" s="72"/>
      <c r="I54" s="58"/>
      <c r="J54" s="58"/>
      <c r="K54" s="58">
        <f t="shared" si="4"/>
        <v>0</v>
      </c>
      <c r="L54" s="59"/>
    </row>
    <row r="55" spans="1:12" ht="75" customHeight="1" x14ac:dyDescent="0.25">
      <c r="A55" s="23">
        <v>4</v>
      </c>
      <c r="B55" s="32">
        <v>5</v>
      </c>
      <c r="C55" s="32">
        <v>100</v>
      </c>
      <c r="D55" s="32" t="s">
        <v>216</v>
      </c>
      <c r="E55" s="72" t="s">
        <v>46</v>
      </c>
      <c r="F55" s="72"/>
      <c r="G55" s="72"/>
      <c r="H55" s="72"/>
      <c r="I55" s="58"/>
      <c r="J55" s="58"/>
      <c r="K55" s="58">
        <f t="shared" ref="K55:K56" si="5">I55*C55</f>
        <v>0</v>
      </c>
      <c r="L55" s="59"/>
    </row>
    <row r="56" spans="1:12" ht="75" customHeight="1" x14ac:dyDescent="0.25">
      <c r="A56" s="34">
        <v>4</v>
      </c>
      <c r="B56" s="36">
        <v>6</v>
      </c>
      <c r="C56" s="36">
        <v>60</v>
      </c>
      <c r="D56" s="36" t="s">
        <v>216</v>
      </c>
      <c r="E56" s="65" t="s">
        <v>47</v>
      </c>
      <c r="F56" s="65"/>
      <c r="G56" s="65"/>
      <c r="H56" s="65"/>
      <c r="I56" s="66"/>
      <c r="J56" s="66"/>
      <c r="K56" s="66">
        <f t="shared" si="5"/>
        <v>0</v>
      </c>
      <c r="L56" s="68"/>
    </row>
    <row r="57" spans="1:12" ht="24.95" customHeight="1" x14ac:dyDescent="0.25">
      <c r="A57" s="60" t="s">
        <v>25</v>
      </c>
      <c r="B57" s="61"/>
      <c r="C57" s="61"/>
      <c r="D57" s="61"/>
      <c r="E57" s="61"/>
      <c r="F57" s="61"/>
      <c r="G57" s="61"/>
      <c r="H57" s="61"/>
      <c r="I57" s="61"/>
      <c r="J57" s="62"/>
      <c r="K57" s="63">
        <f>SUM(K51:L56)</f>
        <v>0</v>
      </c>
      <c r="L57" s="64"/>
    </row>
    <row r="58" spans="1:12" ht="24.95" customHeight="1" x14ac:dyDescent="0.25">
      <c r="A58" s="27"/>
      <c r="B58" s="27"/>
      <c r="C58" s="27"/>
      <c r="D58" s="27"/>
      <c r="E58" s="27"/>
      <c r="F58" s="27"/>
      <c r="G58" s="27"/>
      <c r="H58" s="27"/>
      <c r="I58" s="27"/>
      <c r="J58" s="27"/>
      <c r="K58" s="28"/>
      <c r="L58" s="28"/>
    </row>
    <row r="59" spans="1:12" ht="24.95" customHeight="1" x14ac:dyDescent="0.25">
      <c r="A59" s="84" t="s">
        <v>48</v>
      </c>
      <c r="B59" s="85"/>
      <c r="C59" s="85"/>
      <c r="D59" s="85"/>
      <c r="E59" s="85"/>
      <c r="F59" s="85"/>
      <c r="G59" s="85"/>
      <c r="H59" s="85"/>
      <c r="I59" s="85"/>
      <c r="J59" s="85"/>
      <c r="K59" s="85"/>
      <c r="L59" s="86"/>
    </row>
    <row r="60" spans="1:12" ht="24.95" customHeight="1" x14ac:dyDescent="0.25">
      <c r="A60" s="37" t="s">
        <v>17</v>
      </c>
      <c r="B60" s="31" t="s">
        <v>18</v>
      </c>
      <c r="C60" s="31" t="s">
        <v>19</v>
      </c>
      <c r="D60" s="31" t="s">
        <v>20</v>
      </c>
      <c r="E60" s="89" t="s">
        <v>21</v>
      </c>
      <c r="F60" s="89"/>
      <c r="G60" s="89"/>
      <c r="H60" s="89"/>
      <c r="I60" s="90" t="s">
        <v>22</v>
      </c>
      <c r="J60" s="90"/>
      <c r="K60" s="97" t="s">
        <v>23</v>
      </c>
      <c r="L60" s="98"/>
    </row>
    <row r="61" spans="1:12" ht="99" customHeight="1" x14ac:dyDescent="0.25">
      <c r="A61" s="23">
        <v>5</v>
      </c>
      <c r="B61" s="32">
        <v>1</v>
      </c>
      <c r="C61" s="32">
        <v>100</v>
      </c>
      <c r="D61" s="32" t="s">
        <v>216</v>
      </c>
      <c r="E61" s="72" t="s">
        <v>49</v>
      </c>
      <c r="F61" s="72"/>
      <c r="G61" s="72"/>
      <c r="H61" s="72"/>
      <c r="I61" s="58"/>
      <c r="J61" s="58"/>
      <c r="K61" s="88">
        <f>I61*C61</f>
        <v>0</v>
      </c>
      <c r="L61" s="59"/>
    </row>
    <row r="62" spans="1:12" ht="99" customHeight="1" x14ac:dyDescent="0.25">
      <c r="A62" s="23">
        <v>5</v>
      </c>
      <c r="B62" s="32">
        <v>2</v>
      </c>
      <c r="C62" s="32">
        <v>500</v>
      </c>
      <c r="D62" s="32" t="s">
        <v>216</v>
      </c>
      <c r="E62" s="72" t="s">
        <v>50</v>
      </c>
      <c r="F62" s="72"/>
      <c r="G62" s="72"/>
      <c r="H62" s="72"/>
      <c r="I62" s="58"/>
      <c r="J62" s="58"/>
      <c r="K62" s="88">
        <f>I62*C62</f>
        <v>0</v>
      </c>
      <c r="L62" s="59"/>
    </row>
    <row r="63" spans="1:12" ht="99" customHeight="1" x14ac:dyDescent="0.25">
      <c r="A63" s="23">
        <v>5</v>
      </c>
      <c r="B63" s="32">
        <v>3</v>
      </c>
      <c r="C63" s="32">
        <v>500</v>
      </c>
      <c r="D63" s="32" t="s">
        <v>216</v>
      </c>
      <c r="E63" s="72" t="s">
        <v>51</v>
      </c>
      <c r="F63" s="72"/>
      <c r="G63" s="72"/>
      <c r="H63" s="72"/>
      <c r="I63" s="58"/>
      <c r="J63" s="58"/>
      <c r="K63" s="94">
        <f t="shared" ref="K63:K64" si="6">I63*C63</f>
        <v>0</v>
      </c>
      <c r="L63" s="95"/>
    </row>
    <row r="64" spans="1:12" ht="99" customHeight="1" x14ac:dyDescent="0.25">
      <c r="A64" s="34">
        <v>5</v>
      </c>
      <c r="B64" s="36">
        <v>4</v>
      </c>
      <c r="C64" s="36">
        <v>200</v>
      </c>
      <c r="D64" s="36" t="s">
        <v>216</v>
      </c>
      <c r="E64" s="65" t="s">
        <v>52</v>
      </c>
      <c r="F64" s="65"/>
      <c r="G64" s="65"/>
      <c r="H64" s="65"/>
      <c r="I64" s="66"/>
      <c r="J64" s="66"/>
      <c r="K64" s="67">
        <f t="shared" si="6"/>
        <v>0</v>
      </c>
      <c r="L64" s="68"/>
    </row>
    <row r="65" spans="1:12" ht="24.95" customHeight="1" x14ac:dyDescent="0.25">
      <c r="A65" s="60" t="s">
        <v>25</v>
      </c>
      <c r="B65" s="61"/>
      <c r="C65" s="61"/>
      <c r="D65" s="61"/>
      <c r="E65" s="61"/>
      <c r="F65" s="61"/>
      <c r="G65" s="61"/>
      <c r="H65" s="61"/>
      <c r="I65" s="61"/>
      <c r="J65" s="62"/>
      <c r="K65" s="63">
        <f>SUM(K61:L64)</f>
        <v>0</v>
      </c>
      <c r="L65" s="64"/>
    </row>
    <row r="66" spans="1:12" ht="24.95" customHeight="1" x14ac:dyDescent="0.25">
      <c r="A66" s="27"/>
      <c r="B66" s="27"/>
      <c r="C66" s="27"/>
      <c r="D66" s="27"/>
      <c r="E66" s="27"/>
      <c r="F66" s="27"/>
      <c r="G66" s="27"/>
      <c r="H66" s="27"/>
      <c r="I66" s="27"/>
      <c r="J66" s="27"/>
      <c r="K66" s="28"/>
      <c r="L66" s="28"/>
    </row>
    <row r="67" spans="1:12" ht="24.95" customHeight="1" x14ac:dyDescent="0.25">
      <c r="A67" s="84" t="s">
        <v>53</v>
      </c>
      <c r="B67" s="85"/>
      <c r="C67" s="85"/>
      <c r="D67" s="85"/>
      <c r="E67" s="85"/>
      <c r="F67" s="85"/>
      <c r="G67" s="85"/>
      <c r="H67" s="85"/>
      <c r="I67" s="85"/>
      <c r="J67" s="85"/>
      <c r="K67" s="85"/>
      <c r="L67" s="86"/>
    </row>
    <row r="68" spans="1:12" ht="24.95" customHeight="1" x14ac:dyDescent="0.25">
      <c r="A68" s="29" t="s">
        <v>17</v>
      </c>
      <c r="B68" s="30" t="s">
        <v>18</v>
      </c>
      <c r="C68" s="31" t="s">
        <v>19</v>
      </c>
      <c r="D68" s="30" t="s">
        <v>20</v>
      </c>
      <c r="E68" s="96" t="s">
        <v>21</v>
      </c>
      <c r="F68" s="96"/>
      <c r="G68" s="96"/>
      <c r="H68" s="96"/>
      <c r="I68" s="97" t="s">
        <v>22</v>
      </c>
      <c r="J68" s="97"/>
      <c r="K68" s="97" t="s">
        <v>23</v>
      </c>
      <c r="L68" s="98"/>
    </row>
    <row r="69" spans="1:12" ht="168.75" customHeight="1" x14ac:dyDescent="0.25">
      <c r="A69" s="34">
        <v>6</v>
      </c>
      <c r="B69" s="35">
        <v>1</v>
      </c>
      <c r="C69" s="38">
        <v>150</v>
      </c>
      <c r="D69" s="39" t="s">
        <v>216</v>
      </c>
      <c r="E69" s="65" t="s">
        <v>54</v>
      </c>
      <c r="F69" s="65"/>
      <c r="G69" s="65"/>
      <c r="H69" s="65"/>
      <c r="I69" s="66"/>
      <c r="J69" s="66"/>
      <c r="K69" s="67">
        <f>I69*C69</f>
        <v>0</v>
      </c>
      <c r="L69" s="68"/>
    </row>
    <row r="70" spans="1:12" ht="24.95" customHeight="1" x14ac:dyDescent="0.25">
      <c r="A70" s="60" t="s">
        <v>25</v>
      </c>
      <c r="B70" s="61"/>
      <c r="C70" s="61"/>
      <c r="D70" s="61"/>
      <c r="E70" s="61"/>
      <c r="F70" s="61"/>
      <c r="G70" s="61"/>
      <c r="H70" s="61"/>
      <c r="I70" s="61"/>
      <c r="J70" s="62"/>
      <c r="K70" s="63">
        <f>SUM(K69:L69)</f>
        <v>0</v>
      </c>
      <c r="L70" s="64"/>
    </row>
    <row r="71" spans="1:12" ht="24.95" customHeight="1" x14ac:dyDescent="0.25">
      <c r="A71" s="27"/>
      <c r="B71" s="27"/>
      <c r="C71" s="27"/>
      <c r="D71" s="27"/>
      <c r="E71" s="27"/>
      <c r="F71" s="27"/>
      <c r="G71" s="27"/>
      <c r="H71" s="27"/>
      <c r="I71" s="27"/>
      <c r="J71" s="27"/>
      <c r="K71" s="28"/>
      <c r="L71" s="28"/>
    </row>
    <row r="72" spans="1:12" ht="24.95" customHeight="1" x14ac:dyDescent="0.25">
      <c r="A72" s="84" t="s">
        <v>55</v>
      </c>
      <c r="B72" s="85"/>
      <c r="C72" s="85"/>
      <c r="D72" s="85"/>
      <c r="E72" s="85"/>
      <c r="F72" s="85"/>
      <c r="G72" s="85"/>
      <c r="H72" s="85"/>
      <c r="I72" s="85"/>
      <c r="J72" s="85"/>
      <c r="K72" s="85"/>
      <c r="L72" s="86"/>
    </row>
    <row r="73" spans="1:12" ht="24.95" customHeight="1" x14ac:dyDescent="0.25">
      <c r="A73" s="29" t="s">
        <v>17</v>
      </c>
      <c r="B73" s="30" t="s">
        <v>18</v>
      </c>
      <c r="C73" s="31" t="s">
        <v>19</v>
      </c>
      <c r="D73" s="30" t="s">
        <v>20</v>
      </c>
      <c r="E73" s="96" t="s">
        <v>21</v>
      </c>
      <c r="F73" s="96"/>
      <c r="G73" s="96"/>
      <c r="H73" s="96"/>
      <c r="I73" s="97" t="s">
        <v>22</v>
      </c>
      <c r="J73" s="97"/>
      <c r="K73" s="97" t="s">
        <v>23</v>
      </c>
      <c r="L73" s="98"/>
    </row>
    <row r="74" spans="1:12" ht="113.25" customHeight="1" x14ac:dyDescent="0.25">
      <c r="A74" s="23">
        <v>7</v>
      </c>
      <c r="B74" s="24">
        <v>1</v>
      </c>
      <c r="C74" s="25">
        <v>1000</v>
      </c>
      <c r="D74" s="26" t="s">
        <v>215</v>
      </c>
      <c r="E74" s="72" t="s">
        <v>56</v>
      </c>
      <c r="F74" s="72"/>
      <c r="G74" s="72"/>
      <c r="H74" s="72"/>
      <c r="I74" s="58"/>
      <c r="J74" s="58"/>
      <c r="K74" s="88">
        <f>I74*C74</f>
        <v>0</v>
      </c>
      <c r="L74" s="59"/>
    </row>
    <row r="75" spans="1:12" ht="84.75" customHeight="1" x14ac:dyDescent="0.25">
      <c r="A75" s="34">
        <v>7</v>
      </c>
      <c r="B75" s="35">
        <v>2</v>
      </c>
      <c r="C75" s="38">
        <v>1000</v>
      </c>
      <c r="D75" s="39" t="s">
        <v>215</v>
      </c>
      <c r="E75" s="122" t="s">
        <v>57</v>
      </c>
      <c r="F75" s="123"/>
      <c r="G75" s="123"/>
      <c r="H75" s="124"/>
      <c r="I75" s="125"/>
      <c r="J75" s="67"/>
      <c r="K75" s="125">
        <f t="shared" ref="K75" si="7">I75*C75</f>
        <v>0</v>
      </c>
      <c r="L75" s="126"/>
    </row>
    <row r="76" spans="1:12" ht="24.95" customHeight="1" x14ac:dyDescent="0.25">
      <c r="A76" s="60" t="s">
        <v>25</v>
      </c>
      <c r="B76" s="61"/>
      <c r="C76" s="61"/>
      <c r="D76" s="61"/>
      <c r="E76" s="61"/>
      <c r="F76" s="61"/>
      <c r="G76" s="61"/>
      <c r="H76" s="61"/>
      <c r="I76" s="61"/>
      <c r="J76" s="62"/>
      <c r="K76" s="63">
        <f>SUM(K74:L75)</f>
        <v>0</v>
      </c>
      <c r="L76" s="64"/>
    </row>
    <row r="77" spans="1:12" ht="24.95" customHeight="1" x14ac:dyDescent="0.25">
      <c r="A77" s="27"/>
      <c r="B77" s="27"/>
      <c r="C77" s="27"/>
      <c r="D77" s="27"/>
      <c r="E77" s="27"/>
      <c r="F77" s="27"/>
      <c r="G77" s="27"/>
      <c r="H77" s="27"/>
      <c r="I77" s="27"/>
      <c r="J77" s="27"/>
      <c r="K77" s="28"/>
      <c r="L77" s="28"/>
    </row>
    <row r="78" spans="1:12" ht="24.95" customHeight="1" x14ac:dyDescent="0.25">
      <c r="A78" s="84" t="s">
        <v>58</v>
      </c>
      <c r="B78" s="85"/>
      <c r="C78" s="85"/>
      <c r="D78" s="85"/>
      <c r="E78" s="85"/>
      <c r="F78" s="85"/>
      <c r="G78" s="85"/>
      <c r="H78" s="85"/>
      <c r="I78" s="85"/>
      <c r="J78" s="85"/>
      <c r="K78" s="85"/>
      <c r="L78" s="86"/>
    </row>
    <row r="79" spans="1:12" ht="24.95" customHeight="1" x14ac:dyDescent="0.25">
      <c r="A79" s="29" t="s">
        <v>17</v>
      </c>
      <c r="B79" s="30" t="s">
        <v>18</v>
      </c>
      <c r="C79" s="31" t="s">
        <v>19</v>
      </c>
      <c r="D79" s="30" t="s">
        <v>20</v>
      </c>
      <c r="E79" s="96" t="s">
        <v>21</v>
      </c>
      <c r="F79" s="96"/>
      <c r="G79" s="96"/>
      <c r="H79" s="96"/>
      <c r="I79" s="97" t="s">
        <v>22</v>
      </c>
      <c r="J79" s="97"/>
      <c r="K79" s="97" t="s">
        <v>23</v>
      </c>
      <c r="L79" s="98"/>
    </row>
    <row r="80" spans="1:12" ht="109.5" customHeight="1" x14ac:dyDescent="0.25">
      <c r="A80" s="34">
        <v>8</v>
      </c>
      <c r="B80" s="35">
        <v>1</v>
      </c>
      <c r="C80" s="38">
        <v>200</v>
      </c>
      <c r="D80" s="39" t="s">
        <v>215</v>
      </c>
      <c r="E80" s="65" t="s">
        <v>59</v>
      </c>
      <c r="F80" s="65"/>
      <c r="G80" s="65"/>
      <c r="H80" s="65"/>
      <c r="I80" s="66"/>
      <c r="J80" s="66"/>
      <c r="K80" s="67">
        <f>I80*C80</f>
        <v>0</v>
      </c>
      <c r="L80" s="68"/>
    </row>
    <row r="81" spans="1:12" ht="24.95" customHeight="1" x14ac:dyDescent="0.25">
      <c r="A81" s="60" t="s">
        <v>25</v>
      </c>
      <c r="B81" s="61"/>
      <c r="C81" s="61"/>
      <c r="D81" s="61"/>
      <c r="E81" s="61"/>
      <c r="F81" s="61"/>
      <c r="G81" s="61"/>
      <c r="H81" s="61"/>
      <c r="I81" s="61"/>
      <c r="J81" s="62"/>
      <c r="K81" s="63">
        <f>SUM(K80:L80)</f>
        <v>0</v>
      </c>
      <c r="L81" s="64"/>
    </row>
    <row r="82" spans="1:12" ht="24.95" customHeight="1" x14ac:dyDescent="0.25">
      <c r="A82" s="27"/>
      <c r="B82" s="27"/>
      <c r="C82" s="27"/>
      <c r="D82" s="27"/>
      <c r="E82" s="27"/>
      <c r="F82" s="27"/>
      <c r="G82" s="27"/>
      <c r="H82" s="27"/>
      <c r="I82" s="27"/>
      <c r="J82" s="27"/>
      <c r="K82" s="28"/>
      <c r="L82" s="28"/>
    </row>
    <row r="83" spans="1:12" ht="24.95" customHeight="1" x14ac:dyDescent="0.25">
      <c r="A83" s="84" t="s">
        <v>60</v>
      </c>
      <c r="B83" s="85"/>
      <c r="C83" s="85"/>
      <c r="D83" s="85"/>
      <c r="E83" s="85"/>
      <c r="F83" s="85"/>
      <c r="G83" s="85"/>
      <c r="H83" s="85"/>
      <c r="I83" s="85"/>
      <c r="J83" s="85"/>
      <c r="K83" s="85"/>
      <c r="L83" s="86"/>
    </row>
    <row r="84" spans="1:12" ht="24.95" customHeight="1" x14ac:dyDescent="0.25">
      <c r="A84" s="37" t="s">
        <v>17</v>
      </c>
      <c r="B84" s="31" t="s">
        <v>18</v>
      </c>
      <c r="C84" s="31" t="s">
        <v>19</v>
      </c>
      <c r="D84" s="31" t="s">
        <v>20</v>
      </c>
      <c r="E84" s="89" t="s">
        <v>21</v>
      </c>
      <c r="F84" s="89"/>
      <c r="G84" s="89"/>
      <c r="H84" s="89"/>
      <c r="I84" s="90" t="s">
        <v>22</v>
      </c>
      <c r="J84" s="90"/>
      <c r="K84" s="90" t="s">
        <v>23</v>
      </c>
      <c r="L84" s="91"/>
    </row>
    <row r="85" spans="1:12" ht="99.75" customHeight="1" x14ac:dyDescent="0.25">
      <c r="A85" s="23">
        <v>9</v>
      </c>
      <c r="B85" s="32">
        <v>1</v>
      </c>
      <c r="C85" s="32">
        <v>30</v>
      </c>
      <c r="D85" s="32" t="s">
        <v>217</v>
      </c>
      <c r="E85" s="72" t="s">
        <v>61</v>
      </c>
      <c r="F85" s="72"/>
      <c r="G85" s="72"/>
      <c r="H85" s="72"/>
      <c r="I85" s="58"/>
      <c r="J85" s="58"/>
      <c r="K85" s="58">
        <f>I85*C85</f>
        <v>0</v>
      </c>
      <c r="L85" s="59"/>
    </row>
    <row r="86" spans="1:12" ht="99" customHeight="1" x14ac:dyDescent="0.25">
      <c r="A86" s="23">
        <v>9</v>
      </c>
      <c r="B86" s="32">
        <v>2</v>
      </c>
      <c r="C86" s="32">
        <v>45</v>
      </c>
      <c r="D86" s="32" t="s">
        <v>217</v>
      </c>
      <c r="E86" s="72" t="s">
        <v>62</v>
      </c>
      <c r="F86" s="72"/>
      <c r="G86" s="72"/>
      <c r="H86" s="72"/>
      <c r="I86" s="58"/>
      <c r="J86" s="58"/>
      <c r="K86" s="58">
        <f>I86*C86</f>
        <v>0</v>
      </c>
      <c r="L86" s="59"/>
    </row>
    <row r="87" spans="1:12" ht="99" customHeight="1" x14ac:dyDescent="0.25">
      <c r="A87" s="23">
        <v>9</v>
      </c>
      <c r="B87" s="32">
        <v>3</v>
      </c>
      <c r="C87" s="32">
        <v>15</v>
      </c>
      <c r="D87" s="32" t="s">
        <v>217</v>
      </c>
      <c r="E87" s="72" t="s">
        <v>63</v>
      </c>
      <c r="F87" s="72"/>
      <c r="G87" s="72"/>
      <c r="H87" s="72"/>
      <c r="I87" s="58"/>
      <c r="J87" s="58"/>
      <c r="K87" s="58">
        <f t="shared" ref="K87:K88" si="8">I87*C87</f>
        <v>0</v>
      </c>
      <c r="L87" s="59"/>
    </row>
    <row r="88" spans="1:12" ht="99" customHeight="1" x14ac:dyDescent="0.25">
      <c r="A88" s="34">
        <v>9</v>
      </c>
      <c r="B88" s="36">
        <v>4</v>
      </c>
      <c r="C88" s="36">
        <v>10</v>
      </c>
      <c r="D88" s="36" t="s">
        <v>217</v>
      </c>
      <c r="E88" s="65" t="s">
        <v>64</v>
      </c>
      <c r="F88" s="65"/>
      <c r="G88" s="65"/>
      <c r="H88" s="65"/>
      <c r="I88" s="66"/>
      <c r="J88" s="66"/>
      <c r="K88" s="66">
        <f t="shared" si="8"/>
        <v>0</v>
      </c>
      <c r="L88" s="68"/>
    </row>
    <row r="89" spans="1:12" ht="24.95" customHeight="1" x14ac:dyDescent="0.25">
      <c r="A89" s="117" t="s">
        <v>25</v>
      </c>
      <c r="B89" s="118"/>
      <c r="C89" s="118"/>
      <c r="D89" s="118"/>
      <c r="E89" s="118"/>
      <c r="F89" s="118"/>
      <c r="G89" s="118"/>
      <c r="H89" s="118"/>
      <c r="I89" s="118"/>
      <c r="J89" s="119"/>
      <c r="K89" s="120">
        <f>SUM(K85:L88)</f>
        <v>0</v>
      </c>
      <c r="L89" s="121"/>
    </row>
    <row r="90" spans="1:12" ht="24.95" customHeight="1" x14ac:dyDescent="0.25">
      <c r="A90" s="27"/>
      <c r="B90" s="27"/>
      <c r="C90" s="27"/>
      <c r="D90" s="27"/>
      <c r="E90" s="27"/>
      <c r="F90" s="27"/>
      <c r="G90" s="27"/>
      <c r="H90" s="27"/>
      <c r="I90" s="27"/>
      <c r="J90" s="27"/>
      <c r="K90" s="28"/>
      <c r="L90" s="28"/>
    </row>
    <row r="91" spans="1:12" ht="24.95" customHeight="1" x14ac:dyDescent="0.25">
      <c r="A91" s="84" t="s">
        <v>65</v>
      </c>
      <c r="B91" s="85"/>
      <c r="C91" s="85"/>
      <c r="D91" s="85"/>
      <c r="E91" s="85"/>
      <c r="F91" s="85"/>
      <c r="G91" s="85"/>
      <c r="H91" s="85"/>
      <c r="I91" s="85"/>
      <c r="J91" s="85"/>
      <c r="K91" s="85"/>
      <c r="L91" s="86"/>
    </row>
    <row r="92" spans="1:12" ht="24.95" customHeight="1" x14ac:dyDescent="0.25">
      <c r="A92" s="37" t="s">
        <v>17</v>
      </c>
      <c r="B92" s="31" t="s">
        <v>18</v>
      </c>
      <c r="C92" s="31" t="s">
        <v>19</v>
      </c>
      <c r="D92" s="31" t="s">
        <v>20</v>
      </c>
      <c r="E92" s="89" t="s">
        <v>21</v>
      </c>
      <c r="F92" s="89"/>
      <c r="G92" s="89"/>
      <c r="H92" s="89"/>
      <c r="I92" s="90" t="s">
        <v>22</v>
      </c>
      <c r="J92" s="90"/>
      <c r="K92" s="97" t="s">
        <v>23</v>
      </c>
      <c r="L92" s="98"/>
    </row>
    <row r="93" spans="1:12" ht="75" customHeight="1" x14ac:dyDescent="0.25">
      <c r="A93" s="23">
        <v>10</v>
      </c>
      <c r="B93" s="32">
        <v>1</v>
      </c>
      <c r="C93" s="32">
        <v>10</v>
      </c>
      <c r="D93" s="32" t="s">
        <v>215</v>
      </c>
      <c r="E93" s="72" t="s">
        <v>66</v>
      </c>
      <c r="F93" s="72"/>
      <c r="G93" s="72"/>
      <c r="H93" s="72"/>
      <c r="I93" s="58"/>
      <c r="J93" s="58"/>
      <c r="K93" s="88">
        <f>I93*C93</f>
        <v>0</v>
      </c>
      <c r="L93" s="59"/>
    </row>
    <row r="94" spans="1:12" ht="38.25" customHeight="1" x14ac:dyDescent="0.25">
      <c r="A94" s="23">
        <v>10</v>
      </c>
      <c r="B94" s="32">
        <v>2</v>
      </c>
      <c r="C94" s="32">
        <v>10</v>
      </c>
      <c r="D94" s="32" t="s">
        <v>217</v>
      </c>
      <c r="E94" s="72" t="s">
        <v>67</v>
      </c>
      <c r="F94" s="72"/>
      <c r="G94" s="72"/>
      <c r="H94" s="72"/>
      <c r="I94" s="58"/>
      <c r="J94" s="58"/>
      <c r="K94" s="88">
        <f>I94*C94</f>
        <v>0</v>
      </c>
      <c r="L94" s="59"/>
    </row>
    <row r="95" spans="1:12" ht="139.5" customHeight="1" x14ac:dyDescent="0.25">
      <c r="A95" s="23">
        <v>10</v>
      </c>
      <c r="B95" s="32">
        <v>3</v>
      </c>
      <c r="C95" s="32">
        <v>10</v>
      </c>
      <c r="D95" s="32" t="s">
        <v>215</v>
      </c>
      <c r="E95" s="72" t="s">
        <v>68</v>
      </c>
      <c r="F95" s="72"/>
      <c r="G95" s="72"/>
      <c r="H95" s="72"/>
      <c r="I95" s="58"/>
      <c r="J95" s="58"/>
      <c r="K95" s="94">
        <f t="shared" ref="K95:K96" si="9">I95*C95</f>
        <v>0</v>
      </c>
      <c r="L95" s="95"/>
    </row>
    <row r="96" spans="1:12" ht="141" customHeight="1" x14ac:dyDescent="0.25">
      <c r="A96" s="34">
        <v>10</v>
      </c>
      <c r="B96" s="36">
        <v>4</v>
      </c>
      <c r="C96" s="36">
        <v>30</v>
      </c>
      <c r="D96" s="36" t="s">
        <v>215</v>
      </c>
      <c r="E96" s="65" t="s">
        <v>69</v>
      </c>
      <c r="F96" s="65"/>
      <c r="G96" s="65"/>
      <c r="H96" s="65"/>
      <c r="I96" s="66"/>
      <c r="J96" s="66"/>
      <c r="K96" s="67">
        <f t="shared" si="9"/>
        <v>0</v>
      </c>
      <c r="L96" s="68"/>
    </row>
    <row r="97" spans="1:12" ht="24.95" customHeight="1" x14ac:dyDescent="0.25">
      <c r="A97" s="60" t="s">
        <v>25</v>
      </c>
      <c r="B97" s="61"/>
      <c r="C97" s="61"/>
      <c r="D97" s="61"/>
      <c r="E97" s="61"/>
      <c r="F97" s="61"/>
      <c r="G97" s="61"/>
      <c r="H97" s="61"/>
      <c r="I97" s="61"/>
      <c r="J97" s="62"/>
      <c r="K97" s="63">
        <f>SUM(K93:L96)</f>
        <v>0</v>
      </c>
      <c r="L97" s="64"/>
    </row>
    <row r="98" spans="1:12" ht="24.95" customHeight="1" x14ac:dyDescent="0.25">
      <c r="A98" s="27"/>
      <c r="B98" s="27"/>
      <c r="C98" s="27"/>
      <c r="D98" s="27"/>
      <c r="E98" s="27"/>
      <c r="F98" s="27"/>
      <c r="G98" s="27"/>
      <c r="H98" s="27"/>
      <c r="I98" s="27"/>
      <c r="J98" s="27"/>
      <c r="K98" s="28"/>
      <c r="L98" s="28"/>
    </row>
    <row r="99" spans="1:12" ht="24.95" customHeight="1" x14ac:dyDescent="0.25">
      <c r="A99" s="84" t="s">
        <v>70</v>
      </c>
      <c r="B99" s="85"/>
      <c r="C99" s="85"/>
      <c r="D99" s="85"/>
      <c r="E99" s="85"/>
      <c r="F99" s="85"/>
      <c r="G99" s="85"/>
      <c r="H99" s="85"/>
      <c r="I99" s="85"/>
      <c r="J99" s="85"/>
      <c r="K99" s="85"/>
      <c r="L99" s="86"/>
    </row>
    <row r="100" spans="1:12" ht="24.95" customHeight="1" x14ac:dyDescent="0.25">
      <c r="A100" s="37" t="s">
        <v>17</v>
      </c>
      <c r="B100" s="31" t="s">
        <v>18</v>
      </c>
      <c r="C100" s="31" t="s">
        <v>19</v>
      </c>
      <c r="D100" s="31" t="s">
        <v>20</v>
      </c>
      <c r="E100" s="89" t="s">
        <v>21</v>
      </c>
      <c r="F100" s="89"/>
      <c r="G100" s="89"/>
      <c r="H100" s="89"/>
      <c r="I100" s="90" t="s">
        <v>22</v>
      </c>
      <c r="J100" s="90"/>
      <c r="K100" s="90" t="s">
        <v>23</v>
      </c>
      <c r="L100" s="91"/>
    </row>
    <row r="101" spans="1:12" ht="72.75" customHeight="1" x14ac:dyDescent="0.25">
      <c r="A101" s="23">
        <v>11</v>
      </c>
      <c r="B101" s="32">
        <v>1</v>
      </c>
      <c r="C101" s="32">
        <v>30</v>
      </c>
      <c r="D101" s="25" t="s">
        <v>215</v>
      </c>
      <c r="E101" s="72" t="s">
        <v>71</v>
      </c>
      <c r="F101" s="72"/>
      <c r="G101" s="72"/>
      <c r="H101" s="72"/>
      <c r="I101" s="58"/>
      <c r="J101" s="58"/>
      <c r="K101" s="58">
        <f>I101*C101</f>
        <v>0</v>
      </c>
      <c r="L101" s="59"/>
    </row>
    <row r="102" spans="1:12" ht="73.5" customHeight="1" x14ac:dyDescent="0.25">
      <c r="A102" s="34">
        <v>11</v>
      </c>
      <c r="B102" s="36">
        <v>2</v>
      </c>
      <c r="C102" s="36">
        <v>180</v>
      </c>
      <c r="D102" s="38" t="s">
        <v>215</v>
      </c>
      <c r="E102" s="65" t="s">
        <v>72</v>
      </c>
      <c r="F102" s="65"/>
      <c r="G102" s="65"/>
      <c r="H102" s="65"/>
      <c r="I102" s="66"/>
      <c r="J102" s="66"/>
      <c r="K102" s="66">
        <f t="shared" ref="K102" si="10">I102*C102</f>
        <v>0</v>
      </c>
      <c r="L102" s="68"/>
    </row>
    <row r="103" spans="1:12" ht="24.95" customHeight="1" x14ac:dyDescent="0.25">
      <c r="A103" s="60" t="s">
        <v>25</v>
      </c>
      <c r="B103" s="61"/>
      <c r="C103" s="61"/>
      <c r="D103" s="61"/>
      <c r="E103" s="61"/>
      <c r="F103" s="61"/>
      <c r="G103" s="61"/>
      <c r="H103" s="61"/>
      <c r="I103" s="61"/>
      <c r="J103" s="62"/>
      <c r="K103" s="63">
        <f>SUM(K101:L102)</f>
        <v>0</v>
      </c>
      <c r="L103" s="64"/>
    </row>
    <row r="104" spans="1:12" ht="24.95" customHeight="1" x14ac:dyDescent="0.25">
      <c r="A104" s="27"/>
      <c r="B104" s="27"/>
      <c r="C104" s="27"/>
      <c r="D104" s="27"/>
      <c r="E104" s="27"/>
      <c r="F104" s="27"/>
      <c r="G104" s="27"/>
      <c r="H104" s="27"/>
      <c r="I104" s="27"/>
      <c r="J104" s="27"/>
      <c r="K104" s="28"/>
      <c r="L104" s="28"/>
    </row>
    <row r="105" spans="1:12" ht="24.95" customHeight="1" x14ac:dyDescent="0.25">
      <c r="A105" s="84" t="s">
        <v>73</v>
      </c>
      <c r="B105" s="85"/>
      <c r="C105" s="85"/>
      <c r="D105" s="85"/>
      <c r="E105" s="85"/>
      <c r="F105" s="85"/>
      <c r="G105" s="85"/>
      <c r="H105" s="85"/>
      <c r="I105" s="85"/>
      <c r="J105" s="85"/>
      <c r="K105" s="85"/>
      <c r="L105" s="86"/>
    </row>
    <row r="106" spans="1:12" ht="24.95" customHeight="1" x14ac:dyDescent="0.25">
      <c r="A106" s="37" t="s">
        <v>17</v>
      </c>
      <c r="B106" s="31" t="s">
        <v>18</v>
      </c>
      <c r="C106" s="31" t="s">
        <v>19</v>
      </c>
      <c r="D106" s="31" t="s">
        <v>20</v>
      </c>
      <c r="E106" s="89" t="s">
        <v>21</v>
      </c>
      <c r="F106" s="89"/>
      <c r="G106" s="89"/>
      <c r="H106" s="89"/>
      <c r="I106" s="90" t="s">
        <v>22</v>
      </c>
      <c r="J106" s="90"/>
      <c r="K106" s="90" t="s">
        <v>23</v>
      </c>
      <c r="L106" s="91"/>
    </row>
    <row r="107" spans="1:12" ht="96.95" customHeight="1" x14ac:dyDescent="0.25">
      <c r="A107" s="23">
        <v>12</v>
      </c>
      <c r="B107" s="32">
        <v>1</v>
      </c>
      <c r="C107" s="32">
        <v>30</v>
      </c>
      <c r="D107" s="32" t="s">
        <v>217</v>
      </c>
      <c r="E107" s="72" t="s">
        <v>74</v>
      </c>
      <c r="F107" s="72"/>
      <c r="G107" s="72"/>
      <c r="H107" s="72"/>
      <c r="I107" s="58"/>
      <c r="J107" s="58"/>
      <c r="K107" s="58">
        <f>I107*C107</f>
        <v>0</v>
      </c>
      <c r="L107" s="59"/>
    </row>
    <row r="108" spans="1:12" ht="86.25" customHeight="1" x14ac:dyDescent="0.25">
      <c r="A108" s="23">
        <v>12</v>
      </c>
      <c r="B108" s="32">
        <v>2</v>
      </c>
      <c r="C108" s="32">
        <v>75</v>
      </c>
      <c r="D108" s="32" t="s">
        <v>217</v>
      </c>
      <c r="E108" s="72" t="s">
        <v>75</v>
      </c>
      <c r="F108" s="72"/>
      <c r="G108" s="72"/>
      <c r="H108" s="72"/>
      <c r="I108" s="58"/>
      <c r="J108" s="58"/>
      <c r="K108" s="58">
        <f t="shared" ref="K108:K109" si="11">I108*C108</f>
        <v>0</v>
      </c>
      <c r="L108" s="59"/>
    </row>
    <row r="109" spans="1:12" ht="85.5" customHeight="1" x14ac:dyDescent="0.25">
      <c r="A109" s="23">
        <v>12</v>
      </c>
      <c r="B109" s="32">
        <v>3</v>
      </c>
      <c r="C109" s="32">
        <v>75</v>
      </c>
      <c r="D109" s="32" t="s">
        <v>217</v>
      </c>
      <c r="E109" s="72" t="s">
        <v>76</v>
      </c>
      <c r="F109" s="72"/>
      <c r="G109" s="72"/>
      <c r="H109" s="72"/>
      <c r="I109" s="58"/>
      <c r="J109" s="58"/>
      <c r="K109" s="58">
        <f t="shared" si="11"/>
        <v>0</v>
      </c>
      <c r="L109" s="59"/>
    </row>
    <row r="110" spans="1:12" ht="75" customHeight="1" x14ac:dyDescent="0.25">
      <c r="A110" s="23">
        <v>12</v>
      </c>
      <c r="B110" s="32">
        <v>4</v>
      </c>
      <c r="C110" s="32">
        <v>30</v>
      </c>
      <c r="D110" s="32" t="s">
        <v>217</v>
      </c>
      <c r="E110" s="72" t="s">
        <v>77</v>
      </c>
      <c r="F110" s="72"/>
      <c r="G110" s="72"/>
      <c r="H110" s="72"/>
      <c r="I110" s="58"/>
      <c r="J110" s="58"/>
      <c r="K110" s="58">
        <f t="shared" ref="K110:K111" si="12">I110*C110</f>
        <v>0</v>
      </c>
      <c r="L110" s="59"/>
    </row>
    <row r="111" spans="1:12" ht="90" customHeight="1" x14ac:dyDescent="0.25">
      <c r="A111" s="34">
        <v>12</v>
      </c>
      <c r="B111" s="36">
        <v>5</v>
      </c>
      <c r="C111" s="36">
        <v>75</v>
      </c>
      <c r="D111" s="36" t="s">
        <v>217</v>
      </c>
      <c r="E111" s="65" t="s">
        <v>78</v>
      </c>
      <c r="F111" s="65"/>
      <c r="G111" s="65"/>
      <c r="H111" s="65"/>
      <c r="I111" s="66"/>
      <c r="J111" s="66"/>
      <c r="K111" s="66">
        <f t="shared" si="12"/>
        <v>0</v>
      </c>
      <c r="L111" s="68"/>
    </row>
    <row r="112" spans="1:12" ht="24.95" customHeight="1" x14ac:dyDescent="0.25">
      <c r="A112" s="60" t="s">
        <v>25</v>
      </c>
      <c r="B112" s="61"/>
      <c r="C112" s="61"/>
      <c r="D112" s="61"/>
      <c r="E112" s="61"/>
      <c r="F112" s="61"/>
      <c r="G112" s="61"/>
      <c r="H112" s="61"/>
      <c r="I112" s="61"/>
      <c r="J112" s="62"/>
      <c r="K112" s="63">
        <f>SUM(K107:L111)</f>
        <v>0</v>
      </c>
      <c r="L112" s="64"/>
    </row>
    <row r="113" spans="1:12" ht="24.95" customHeight="1" x14ac:dyDescent="0.25">
      <c r="A113" s="27"/>
      <c r="B113" s="27"/>
      <c r="C113" s="27"/>
      <c r="D113" s="27"/>
      <c r="E113" s="27"/>
      <c r="F113" s="27"/>
      <c r="G113" s="27"/>
      <c r="H113" s="27"/>
      <c r="I113" s="27"/>
      <c r="J113" s="27"/>
      <c r="K113" s="28"/>
      <c r="L113" s="28"/>
    </row>
    <row r="114" spans="1:12" ht="24.95" customHeight="1" x14ac:dyDescent="0.25">
      <c r="A114" s="84" t="s">
        <v>79</v>
      </c>
      <c r="B114" s="85"/>
      <c r="C114" s="85"/>
      <c r="D114" s="85"/>
      <c r="E114" s="85"/>
      <c r="F114" s="85"/>
      <c r="G114" s="85"/>
      <c r="H114" s="85"/>
      <c r="I114" s="85"/>
      <c r="J114" s="85"/>
      <c r="K114" s="85"/>
      <c r="L114" s="86"/>
    </row>
    <row r="115" spans="1:12" ht="24.95" customHeight="1" x14ac:dyDescent="0.25">
      <c r="A115" s="37" t="s">
        <v>17</v>
      </c>
      <c r="B115" s="31" t="s">
        <v>18</v>
      </c>
      <c r="C115" s="31" t="s">
        <v>19</v>
      </c>
      <c r="D115" s="31" t="s">
        <v>20</v>
      </c>
      <c r="E115" s="89" t="s">
        <v>21</v>
      </c>
      <c r="F115" s="89"/>
      <c r="G115" s="89"/>
      <c r="H115" s="89"/>
      <c r="I115" s="90" t="s">
        <v>22</v>
      </c>
      <c r="J115" s="90"/>
      <c r="K115" s="90" t="s">
        <v>23</v>
      </c>
      <c r="L115" s="91"/>
    </row>
    <row r="116" spans="1:12" ht="105" customHeight="1" x14ac:dyDescent="0.25">
      <c r="A116" s="23">
        <v>13</v>
      </c>
      <c r="B116" s="32">
        <v>1</v>
      </c>
      <c r="C116" s="32">
        <v>10</v>
      </c>
      <c r="D116" s="32" t="s">
        <v>217</v>
      </c>
      <c r="E116" s="72" t="s">
        <v>80</v>
      </c>
      <c r="F116" s="72"/>
      <c r="G116" s="72"/>
      <c r="H116" s="72"/>
      <c r="I116" s="58"/>
      <c r="J116" s="58"/>
      <c r="K116" s="58">
        <f>I116*C116</f>
        <v>0</v>
      </c>
      <c r="L116" s="59"/>
    </row>
    <row r="117" spans="1:12" ht="82.5" customHeight="1" x14ac:dyDescent="0.25">
      <c r="A117" s="23">
        <v>13</v>
      </c>
      <c r="B117" s="32">
        <v>2</v>
      </c>
      <c r="C117" s="32">
        <v>6</v>
      </c>
      <c r="D117" s="32" t="s">
        <v>215</v>
      </c>
      <c r="E117" s="72" t="s">
        <v>81</v>
      </c>
      <c r="F117" s="72"/>
      <c r="G117" s="72"/>
      <c r="H117" s="72"/>
      <c r="I117" s="58"/>
      <c r="J117" s="58"/>
      <c r="K117" s="58">
        <f>I117*C117</f>
        <v>0</v>
      </c>
      <c r="L117" s="59"/>
    </row>
    <row r="118" spans="1:12" ht="132" customHeight="1" x14ac:dyDescent="0.25">
      <c r="A118" s="23">
        <v>13</v>
      </c>
      <c r="B118" s="32">
        <v>3</v>
      </c>
      <c r="C118" s="32">
        <v>6</v>
      </c>
      <c r="D118" s="32" t="s">
        <v>217</v>
      </c>
      <c r="E118" s="72" t="s">
        <v>82</v>
      </c>
      <c r="F118" s="72"/>
      <c r="G118" s="72"/>
      <c r="H118" s="72"/>
      <c r="I118" s="58"/>
      <c r="J118" s="58"/>
      <c r="K118" s="58">
        <f t="shared" ref="K118:K119" si="13">I118*C118</f>
        <v>0</v>
      </c>
      <c r="L118" s="59"/>
    </row>
    <row r="119" spans="1:12" ht="94.5" customHeight="1" x14ac:dyDescent="0.25">
      <c r="A119" s="34">
        <v>13</v>
      </c>
      <c r="B119" s="36">
        <v>4</v>
      </c>
      <c r="C119" s="36">
        <v>16</v>
      </c>
      <c r="D119" s="36" t="s">
        <v>215</v>
      </c>
      <c r="E119" s="65" t="s">
        <v>83</v>
      </c>
      <c r="F119" s="65"/>
      <c r="G119" s="65"/>
      <c r="H119" s="65"/>
      <c r="I119" s="66"/>
      <c r="J119" s="66"/>
      <c r="K119" s="66">
        <f t="shared" si="13"/>
        <v>0</v>
      </c>
      <c r="L119" s="68"/>
    </row>
    <row r="120" spans="1:12" ht="24.95" customHeight="1" x14ac:dyDescent="0.25">
      <c r="A120" s="60" t="s">
        <v>25</v>
      </c>
      <c r="B120" s="61"/>
      <c r="C120" s="61"/>
      <c r="D120" s="61"/>
      <c r="E120" s="61"/>
      <c r="F120" s="61"/>
      <c r="G120" s="61"/>
      <c r="H120" s="61"/>
      <c r="I120" s="61"/>
      <c r="J120" s="62"/>
      <c r="K120" s="63">
        <f>SUM(K116:L119)</f>
        <v>0</v>
      </c>
      <c r="L120" s="64"/>
    </row>
    <row r="121" spans="1:12" ht="24.95" customHeight="1" x14ac:dyDescent="0.25">
      <c r="A121" s="27"/>
      <c r="B121" s="27"/>
      <c r="C121" s="27"/>
      <c r="D121" s="27"/>
      <c r="E121" s="27"/>
      <c r="F121" s="27"/>
      <c r="G121" s="27"/>
      <c r="H121" s="27"/>
      <c r="I121" s="27"/>
      <c r="J121" s="27"/>
      <c r="K121" s="28"/>
      <c r="L121" s="28"/>
    </row>
    <row r="122" spans="1:12" ht="24.95" customHeight="1" x14ac:dyDescent="0.25">
      <c r="A122" s="84" t="s">
        <v>84</v>
      </c>
      <c r="B122" s="85"/>
      <c r="C122" s="85"/>
      <c r="D122" s="85"/>
      <c r="E122" s="85"/>
      <c r="F122" s="85"/>
      <c r="G122" s="85"/>
      <c r="H122" s="85"/>
      <c r="I122" s="85"/>
      <c r="J122" s="85"/>
      <c r="K122" s="85"/>
      <c r="L122" s="86"/>
    </row>
    <row r="123" spans="1:12" ht="24.95" customHeight="1" x14ac:dyDescent="0.25">
      <c r="A123" s="37" t="s">
        <v>17</v>
      </c>
      <c r="B123" s="31" t="s">
        <v>18</v>
      </c>
      <c r="C123" s="31" t="s">
        <v>19</v>
      </c>
      <c r="D123" s="31" t="s">
        <v>20</v>
      </c>
      <c r="E123" s="89" t="s">
        <v>21</v>
      </c>
      <c r="F123" s="89"/>
      <c r="G123" s="89"/>
      <c r="H123" s="89"/>
      <c r="I123" s="90" t="s">
        <v>22</v>
      </c>
      <c r="J123" s="90"/>
      <c r="K123" s="90" t="s">
        <v>23</v>
      </c>
      <c r="L123" s="91"/>
    </row>
    <row r="124" spans="1:12" ht="99" customHeight="1" x14ac:dyDescent="0.25">
      <c r="A124" s="23">
        <v>14</v>
      </c>
      <c r="B124" s="32">
        <v>1</v>
      </c>
      <c r="C124" s="32">
        <v>150</v>
      </c>
      <c r="D124" s="32" t="s">
        <v>215</v>
      </c>
      <c r="E124" s="72" t="s">
        <v>85</v>
      </c>
      <c r="F124" s="72"/>
      <c r="G124" s="72"/>
      <c r="H124" s="72"/>
      <c r="I124" s="58"/>
      <c r="J124" s="58"/>
      <c r="K124" s="58">
        <f>I124*C124</f>
        <v>0</v>
      </c>
      <c r="L124" s="59"/>
    </row>
    <row r="125" spans="1:12" ht="144.75" customHeight="1" x14ac:dyDescent="0.25">
      <c r="A125" s="34">
        <v>14</v>
      </c>
      <c r="B125" s="36">
        <v>2</v>
      </c>
      <c r="C125" s="36">
        <v>150</v>
      </c>
      <c r="D125" s="36" t="s">
        <v>215</v>
      </c>
      <c r="E125" s="65" t="s">
        <v>86</v>
      </c>
      <c r="F125" s="65"/>
      <c r="G125" s="65"/>
      <c r="H125" s="65"/>
      <c r="I125" s="66"/>
      <c r="J125" s="66"/>
      <c r="K125" s="66">
        <f t="shared" ref="K125" si="14">I125*C125</f>
        <v>0</v>
      </c>
      <c r="L125" s="68"/>
    </row>
    <row r="126" spans="1:12" ht="24.95" customHeight="1" x14ac:dyDescent="0.25">
      <c r="A126" s="60" t="s">
        <v>25</v>
      </c>
      <c r="B126" s="61"/>
      <c r="C126" s="61"/>
      <c r="D126" s="61"/>
      <c r="E126" s="61"/>
      <c r="F126" s="61"/>
      <c r="G126" s="61"/>
      <c r="H126" s="61"/>
      <c r="I126" s="61"/>
      <c r="J126" s="62"/>
      <c r="K126" s="63">
        <f>SUM(K124:L125)</f>
        <v>0</v>
      </c>
      <c r="L126" s="64"/>
    </row>
    <row r="127" spans="1:12" ht="24.95" customHeight="1" x14ac:dyDescent="0.25">
      <c r="A127" s="27"/>
      <c r="B127" s="27"/>
      <c r="C127" s="27"/>
      <c r="D127" s="27"/>
      <c r="E127" s="27"/>
      <c r="F127" s="27"/>
      <c r="G127" s="27"/>
      <c r="H127" s="27"/>
      <c r="I127" s="27"/>
      <c r="J127" s="27"/>
      <c r="K127" s="28"/>
      <c r="L127" s="28"/>
    </row>
    <row r="128" spans="1:12" ht="24.95" customHeight="1" x14ac:dyDescent="0.25">
      <c r="A128" s="84" t="s">
        <v>87</v>
      </c>
      <c r="B128" s="85"/>
      <c r="C128" s="85"/>
      <c r="D128" s="85"/>
      <c r="E128" s="85"/>
      <c r="F128" s="85"/>
      <c r="G128" s="85"/>
      <c r="H128" s="85"/>
      <c r="I128" s="85"/>
      <c r="J128" s="85"/>
      <c r="K128" s="85"/>
      <c r="L128" s="86"/>
    </row>
    <row r="129" spans="1:12" ht="24.95" customHeight="1" x14ac:dyDescent="0.25">
      <c r="A129" s="37" t="s">
        <v>17</v>
      </c>
      <c r="B129" s="31" t="s">
        <v>18</v>
      </c>
      <c r="C129" s="31" t="s">
        <v>19</v>
      </c>
      <c r="D129" s="31" t="s">
        <v>20</v>
      </c>
      <c r="E129" s="89" t="s">
        <v>21</v>
      </c>
      <c r="F129" s="89"/>
      <c r="G129" s="89"/>
      <c r="H129" s="89"/>
      <c r="I129" s="90" t="s">
        <v>22</v>
      </c>
      <c r="J129" s="90"/>
      <c r="K129" s="90" t="s">
        <v>23</v>
      </c>
      <c r="L129" s="91"/>
    </row>
    <row r="130" spans="1:12" ht="180" customHeight="1" x14ac:dyDescent="0.25">
      <c r="A130" s="40">
        <v>15</v>
      </c>
      <c r="B130" s="41">
        <v>1</v>
      </c>
      <c r="C130" s="41">
        <v>5</v>
      </c>
      <c r="D130" s="41" t="s">
        <v>217</v>
      </c>
      <c r="E130" s="103" t="s">
        <v>88</v>
      </c>
      <c r="F130" s="103"/>
      <c r="G130" s="103"/>
      <c r="H130" s="103"/>
      <c r="I130" s="104"/>
      <c r="J130" s="104"/>
      <c r="K130" s="104">
        <f>I130*C130</f>
        <v>0</v>
      </c>
      <c r="L130" s="105"/>
    </row>
    <row r="131" spans="1:12" ht="180" customHeight="1" x14ac:dyDescent="0.25">
      <c r="A131" s="23">
        <v>15</v>
      </c>
      <c r="B131" s="32">
        <v>2</v>
      </c>
      <c r="C131" s="32">
        <v>5</v>
      </c>
      <c r="D131" s="32" t="s">
        <v>217</v>
      </c>
      <c r="E131" s="72" t="s">
        <v>89</v>
      </c>
      <c r="F131" s="72"/>
      <c r="G131" s="72"/>
      <c r="H131" s="72"/>
      <c r="I131" s="58"/>
      <c r="J131" s="58"/>
      <c r="K131" s="58">
        <f t="shared" ref="K131:K138" si="15">I131*C131</f>
        <v>0</v>
      </c>
      <c r="L131" s="59"/>
    </row>
    <row r="132" spans="1:12" ht="180" customHeight="1" x14ac:dyDescent="0.25">
      <c r="A132" s="23">
        <v>15</v>
      </c>
      <c r="B132" s="32">
        <v>3</v>
      </c>
      <c r="C132" s="32">
        <v>5</v>
      </c>
      <c r="D132" s="32" t="s">
        <v>217</v>
      </c>
      <c r="E132" s="72" t="s">
        <v>90</v>
      </c>
      <c r="F132" s="72"/>
      <c r="G132" s="72"/>
      <c r="H132" s="72"/>
      <c r="I132" s="58"/>
      <c r="J132" s="58"/>
      <c r="K132" s="58">
        <f t="shared" si="15"/>
        <v>0</v>
      </c>
      <c r="L132" s="59"/>
    </row>
    <row r="133" spans="1:12" ht="180" customHeight="1" x14ac:dyDescent="0.25">
      <c r="A133" s="23">
        <v>15</v>
      </c>
      <c r="B133" s="32">
        <v>4</v>
      </c>
      <c r="C133" s="32">
        <v>15</v>
      </c>
      <c r="D133" s="32" t="s">
        <v>217</v>
      </c>
      <c r="E133" s="72" t="s">
        <v>91</v>
      </c>
      <c r="F133" s="72"/>
      <c r="G133" s="72"/>
      <c r="H133" s="72"/>
      <c r="I133" s="58"/>
      <c r="J133" s="58"/>
      <c r="K133" s="58">
        <f t="shared" si="15"/>
        <v>0</v>
      </c>
      <c r="L133" s="59"/>
    </row>
    <row r="134" spans="1:12" ht="180" customHeight="1" x14ac:dyDescent="0.25">
      <c r="A134" s="23">
        <v>15</v>
      </c>
      <c r="B134" s="32">
        <v>5</v>
      </c>
      <c r="C134" s="32">
        <v>30</v>
      </c>
      <c r="D134" s="32" t="s">
        <v>217</v>
      </c>
      <c r="E134" s="72" t="s">
        <v>92</v>
      </c>
      <c r="F134" s="72"/>
      <c r="G134" s="72"/>
      <c r="H134" s="72"/>
      <c r="I134" s="58"/>
      <c r="J134" s="58"/>
      <c r="K134" s="58">
        <f t="shared" si="15"/>
        <v>0</v>
      </c>
      <c r="L134" s="59"/>
    </row>
    <row r="135" spans="1:12" ht="180" customHeight="1" x14ac:dyDescent="0.25">
      <c r="A135" s="23">
        <v>15</v>
      </c>
      <c r="B135" s="32">
        <v>6</v>
      </c>
      <c r="C135" s="32">
        <v>30</v>
      </c>
      <c r="D135" s="32" t="s">
        <v>217</v>
      </c>
      <c r="E135" s="72" t="s">
        <v>93</v>
      </c>
      <c r="F135" s="72"/>
      <c r="G135" s="72"/>
      <c r="H135" s="72"/>
      <c r="I135" s="58"/>
      <c r="J135" s="58"/>
      <c r="K135" s="58">
        <f t="shared" si="15"/>
        <v>0</v>
      </c>
      <c r="L135" s="59"/>
    </row>
    <row r="136" spans="1:12" ht="180" customHeight="1" x14ac:dyDescent="0.25">
      <c r="A136" s="23">
        <v>15</v>
      </c>
      <c r="B136" s="32">
        <v>7</v>
      </c>
      <c r="C136" s="32">
        <v>30</v>
      </c>
      <c r="D136" s="32" t="s">
        <v>217</v>
      </c>
      <c r="E136" s="72" t="s">
        <v>94</v>
      </c>
      <c r="F136" s="72"/>
      <c r="G136" s="72"/>
      <c r="H136" s="72"/>
      <c r="I136" s="58"/>
      <c r="J136" s="58"/>
      <c r="K136" s="58">
        <f t="shared" si="15"/>
        <v>0</v>
      </c>
      <c r="L136" s="59"/>
    </row>
    <row r="137" spans="1:12" ht="180" customHeight="1" x14ac:dyDescent="0.25">
      <c r="A137" s="23">
        <v>15</v>
      </c>
      <c r="B137" s="32">
        <v>8</v>
      </c>
      <c r="C137" s="32">
        <v>30</v>
      </c>
      <c r="D137" s="32" t="s">
        <v>217</v>
      </c>
      <c r="E137" s="72" t="s">
        <v>95</v>
      </c>
      <c r="F137" s="72"/>
      <c r="G137" s="72"/>
      <c r="H137" s="72"/>
      <c r="I137" s="58"/>
      <c r="J137" s="58"/>
      <c r="K137" s="58">
        <f t="shared" si="15"/>
        <v>0</v>
      </c>
      <c r="L137" s="59"/>
    </row>
    <row r="138" spans="1:12" ht="180" customHeight="1" x14ac:dyDescent="0.25">
      <c r="A138" s="23">
        <v>15</v>
      </c>
      <c r="B138" s="32">
        <v>9</v>
      </c>
      <c r="C138" s="32">
        <v>15</v>
      </c>
      <c r="D138" s="32" t="s">
        <v>217</v>
      </c>
      <c r="E138" s="72" t="s">
        <v>96</v>
      </c>
      <c r="F138" s="72"/>
      <c r="G138" s="72"/>
      <c r="H138" s="72"/>
      <c r="I138" s="58"/>
      <c r="J138" s="58"/>
      <c r="K138" s="58">
        <f t="shared" si="15"/>
        <v>0</v>
      </c>
      <c r="L138" s="59"/>
    </row>
    <row r="139" spans="1:12" ht="180" customHeight="1" x14ac:dyDescent="0.25">
      <c r="A139" s="23">
        <v>15</v>
      </c>
      <c r="B139" s="32">
        <v>10</v>
      </c>
      <c r="C139" s="32">
        <v>10</v>
      </c>
      <c r="D139" s="32" t="s">
        <v>217</v>
      </c>
      <c r="E139" s="72" t="s">
        <v>97</v>
      </c>
      <c r="F139" s="72"/>
      <c r="G139" s="72"/>
      <c r="H139" s="72"/>
      <c r="I139" s="58"/>
      <c r="J139" s="58"/>
      <c r="K139" s="58">
        <f t="shared" ref="K139:K140" si="16">I139*C139</f>
        <v>0</v>
      </c>
      <c r="L139" s="59"/>
    </row>
    <row r="140" spans="1:12" ht="180" customHeight="1" x14ac:dyDescent="0.25">
      <c r="A140" s="34">
        <v>15</v>
      </c>
      <c r="B140" s="36">
        <v>11</v>
      </c>
      <c r="C140" s="36">
        <v>10</v>
      </c>
      <c r="D140" s="36" t="s">
        <v>217</v>
      </c>
      <c r="E140" s="65" t="s">
        <v>98</v>
      </c>
      <c r="F140" s="65"/>
      <c r="G140" s="65"/>
      <c r="H140" s="65"/>
      <c r="I140" s="66"/>
      <c r="J140" s="66"/>
      <c r="K140" s="66">
        <f t="shared" si="16"/>
        <v>0</v>
      </c>
      <c r="L140" s="68"/>
    </row>
    <row r="141" spans="1:12" ht="24.95" customHeight="1" x14ac:dyDescent="0.25">
      <c r="A141" s="113" t="s">
        <v>25</v>
      </c>
      <c r="B141" s="114"/>
      <c r="C141" s="114"/>
      <c r="D141" s="114"/>
      <c r="E141" s="114"/>
      <c r="F141" s="114"/>
      <c r="G141" s="114"/>
      <c r="H141" s="114"/>
      <c r="I141" s="114"/>
      <c r="J141" s="114"/>
      <c r="K141" s="115">
        <f>SUM(K130:L140)</f>
        <v>0</v>
      </c>
      <c r="L141" s="116"/>
    </row>
    <row r="142" spans="1:12" ht="24.95" customHeight="1" x14ac:dyDescent="0.25">
      <c r="A142" s="27"/>
      <c r="B142" s="27"/>
      <c r="C142" s="27"/>
      <c r="D142" s="27"/>
      <c r="E142" s="27"/>
      <c r="F142" s="27"/>
      <c r="G142" s="27"/>
      <c r="H142" s="27"/>
      <c r="I142" s="27"/>
      <c r="J142" s="27"/>
      <c r="K142" s="28"/>
      <c r="L142" s="28"/>
    </row>
    <row r="143" spans="1:12" ht="24.95" customHeight="1" x14ac:dyDescent="0.25">
      <c r="A143" s="84" t="s">
        <v>99</v>
      </c>
      <c r="B143" s="85"/>
      <c r="C143" s="85"/>
      <c r="D143" s="85"/>
      <c r="E143" s="85"/>
      <c r="F143" s="85"/>
      <c r="G143" s="85"/>
      <c r="H143" s="85"/>
      <c r="I143" s="85"/>
      <c r="J143" s="85"/>
      <c r="K143" s="85"/>
      <c r="L143" s="86"/>
    </row>
    <row r="144" spans="1:12" ht="24.95" customHeight="1" x14ac:dyDescent="0.25">
      <c r="A144" s="20" t="s">
        <v>17</v>
      </c>
      <c r="B144" s="21" t="s">
        <v>18</v>
      </c>
      <c r="C144" s="22" t="s">
        <v>19</v>
      </c>
      <c r="D144" s="21" t="s">
        <v>20</v>
      </c>
      <c r="E144" s="87" t="s">
        <v>21</v>
      </c>
      <c r="F144" s="87"/>
      <c r="G144" s="87"/>
      <c r="H144" s="87"/>
      <c r="I144" s="99" t="s">
        <v>22</v>
      </c>
      <c r="J144" s="99"/>
      <c r="K144" s="99" t="s">
        <v>23</v>
      </c>
      <c r="L144" s="100"/>
    </row>
    <row r="145" spans="1:12" ht="66.75" customHeight="1" x14ac:dyDescent="0.25">
      <c r="A145" s="42">
        <v>16</v>
      </c>
      <c r="B145" s="43">
        <v>1</v>
      </c>
      <c r="C145" s="44">
        <v>500</v>
      </c>
      <c r="D145" s="45" t="s">
        <v>215</v>
      </c>
      <c r="E145" s="109" t="s">
        <v>100</v>
      </c>
      <c r="F145" s="109"/>
      <c r="G145" s="109"/>
      <c r="H145" s="109"/>
      <c r="I145" s="110"/>
      <c r="J145" s="110"/>
      <c r="K145" s="111">
        <f>I145*C145</f>
        <v>0</v>
      </c>
      <c r="L145" s="112"/>
    </row>
    <row r="146" spans="1:12" ht="24.95" customHeight="1" x14ac:dyDescent="0.25">
      <c r="A146" s="79" t="s">
        <v>25</v>
      </c>
      <c r="B146" s="80"/>
      <c r="C146" s="80"/>
      <c r="D146" s="80"/>
      <c r="E146" s="80"/>
      <c r="F146" s="80"/>
      <c r="G146" s="80"/>
      <c r="H146" s="80"/>
      <c r="I146" s="80"/>
      <c r="J146" s="81"/>
      <c r="K146" s="82">
        <f>SUM(K145:L145)</f>
        <v>0</v>
      </c>
      <c r="L146" s="83"/>
    </row>
    <row r="147" spans="1:12" ht="24.95" customHeight="1" x14ac:dyDescent="0.25">
      <c r="A147" s="27"/>
      <c r="B147" s="27"/>
      <c r="C147" s="27"/>
      <c r="D147" s="27"/>
      <c r="E147" s="27"/>
      <c r="F147" s="27"/>
      <c r="G147" s="27"/>
      <c r="H147" s="27"/>
      <c r="I147" s="27"/>
      <c r="J147" s="27"/>
      <c r="K147" s="28"/>
      <c r="L147" s="28"/>
    </row>
    <row r="148" spans="1:12" ht="24.95" customHeight="1" x14ac:dyDescent="0.25">
      <c r="A148" s="84" t="s">
        <v>101</v>
      </c>
      <c r="B148" s="85"/>
      <c r="C148" s="85"/>
      <c r="D148" s="85"/>
      <c r="E148" s="85"/>
      <c r="F148" s="85"/>
      <c r="G148" s="85"/>
      <c r="H148" s="85"/>
      <c r="I148" s="85"/>
      <c r="J148" s="85"/>
      <c r="K148" s="85"/>
      <c r="L148" s="86"/>
    </row>
    <row r="149" spans="1:12" ht="24.95" customHeight="1" x14ac:dyDescent="0.25">
      <c r="A149" s="20" t="s">
        <v>17</v>
      </c>
      <c r="B149" s="21" t="s">
        <v>18</v>
      </c>
      <c r="C149" s="22" t="s">
        <v>19</v>
      </c>
      <c r="D149" s="21" t="s">
        <v>20</v>
      </c>
      <c r="E149" s="87" t="s">
        <v>21</v>
      </c>
      <c r="F149" s="87"/>
      <c r="G149" s="87"/>
      <c r="H149" s="87"/>
      <c r="I149" s="99" t="s">
        <v>22</v>
      </c>
      <c r="J149" s="99"/>
      <c r="K149" s="99" t="s">
        <v>23</v>
      </c>
      <c r="L149" s="100"/>
    </row>
    <row r="150" spans="1:12" ht="100.5" customHeight="1" x14ac:dyDescent="0.25">
      <c r="A150" s="33">
        <v>17</v>
      </c>
      <c r="B150" s="46">
        <v>1</v>
      </c>
      <c r="C150" s="47">
        <v>350</v>
      </c>
      <c r="D150" s="48" t="s">
        <v>215</v>
      </c>
      <c r="E150" s="75" t="s">
        <v>102</v>
      </c>
      <c r="F150" s="75"/>
      <c r="G150" s="75"/>
      <c r="H150" s="75"/>
      <c r="I150" s="76"/>
      <c r="J150" s="76"/>
      <c r="K150" s="77">
        <f>I150*C150</f>
        <v>0</v>
      </c>
      <c r="L150" s="78"/>
    </row>
    <row r="151" spans="1:12" ht="24.95" customHeight="1" x14ac:dyDescent="0.25">
      <c r="A151" s="69" t="s">
        <v>25</v>
      </c>
      <c r="B151" s="70"/>
      <c r="C151" s="70"/>
      <c r="D151" s="70"/>
      <c r="E151" s="70"/>
      <c r="F151" s="70"/>
      <c r="G151" s="70"/>
      <c r="H151" s="70"/>
      <c r="I151" s="70"/>
      <c r="J151" s="71"/>
      <c r="K151" s="73">
        <f>SUM(K150:L150)</f>
        <v>0</v>
      </c>
      <c r="L151" s="74"/>
    </row>
    <row r="152" spans="1:12" ht="24.95" customHeight="1" x14ac:dyDescent="0.25">
      <c r="A152" s="27"/>
      <c r="B152" s="27"/>
      <c r="C152" s="27"/>
      <c r="D152" s="27"/>
      <c r="E152" s="27"/>
      <c r="F152" s="27"/>
      <c r="G152" s="27"/>
      <c r="H152" s="27"/>
      <c r="I152" s="27"/>
      <c r="J152" s="27"/>
      <c r="K152" s="28"/>
      <c r="L152" s="28"/>
    </row>
    <row r="153" spans="1:12" ht="24.95" customHeight="1" x14ac:dyDescent="0.25">
      <c r="A153" s="175" t="s">
        <v>221</v>
      </c>
      <c r="B153" s="85"/>
      <c r="C153" s="85"/>
      <c r="D153" s="85"/>
      <c r="E153" s="85"/>
      <c r="F153" s="85"/>
      <c r="G153" s="85"/>
      <c r="H153" s="85"/>
      <c r="I153" s="85"/>
      <c r="J153" s="85"/>
      <c r="K153" s="85"/>
      <c r="L153" s="86"/>
    </row>
    <row r="154" spans="1:12" ht="24.95" customHeight="1" x14ac:dyDescent="0.25">
      <c r="A154" s="37" t="s">
        <v>17</v>
      </c>
      <c r="B154" s="31" t="s">
        <v>18</v>
      </c>
      <c r="C154" s="31" t="s">
        <v>19</v>
      </c>
      <c r="D154" s="31" t="s">
        <v>20</v>
      </c>
      <c r="E154" s="89" t="s">
        <v>21</v>
      </c>
      <c r="F154" s="89"/>
      <c r="G154" s="89"/>
      <c r="H154" s="89"/>
      <c r="I154" s="90" t="s">
        <v>22</v>
      </c>
      <c r="J154" s="90"/>
      <c r="K154" s="90" t="s">
        <v>23</v>
      </c>
      <c r="L154" s="91"/>
    </row>
    <row r="155" spans="1:12" ht="60.75" customHeight="1" x14ac:dyDescent="0.25">
      <c r="A155" s="23">
        <v>18</v>
      </c>
      <c r="B155" s="32">
        <v>1</v>
      </c>
      <c r="C155" s="32">
        <v>60</v>
      </c>
      <c r="D155" s="32" t="s">
        <v>215</v>
      </c>
      <c r="E155" s="72" t="s">
        <v>103</v>
      </c>
      <c r="F155" s="72"/>
      <c r="G155" s="72"/>
      <c r="H155" s="72"/>
      <c r="I155" s="58"/>
      <c r="J155" s="58"/>
      <c r="K155" s="58">
        <f>I155*C155</f>
        <v>0</v>
      </c>
      <c r="L155" s="59"/>
    </row>
    <row r="156" spans="1:12" ht="194.1" customHeight="1" x14ac:dyDescent="0.25">
      <c r="A156" s="23">
        <v>18</v>
      </c>
      <c r="B156" s="32">
        <v>2</v>
      </c>
      <c r="C156" s="32">
        <v>9</v>
      </c>
      <c r="D156" s="32" t="s">
        <v>217</v>
      </c>
      <c r="E156" s="72" t="s">
        <v>104</v>
      </c>
      <c r="F156" s="72"/>
      <c r="G156" s="72"/>
      <c r="H156" s="72"/>
      <c r="I156" s="58"/>
      <c r="J156" s="58"/>
      <c r="K156" s="58">
        <f t="shared" ref="K156:K175" si="17">I156*C156</f>
        <v>0</v>
      </c>
      <c r="L156" s="59"/>
    </row>
    <row r="157" spans="1:12" ht="194.1" customHeight="1" x14ac:dyDescent="0.25">
      <c r="A157" s="23">
        <v>18</v>
      </c>
      <c r="B157" s="32">
        <v>3</v>
      </c>
      <c r="C157" s="32">
        <v>9</v>
      </c>
      <c r="D157" s="32" t="s">
        <v>217</v>
      </c>
      <c r="E157" s="72" t="s">
        <v>105</v>
      </c>
      <c r="F157" s="72"/>
      <c r="G157" s="72"/>
      <c r="H157" s="72"/>
      <c r="I157" s="58"/>
      <c r="J157" s="58"/>
      <c r="K157" s="58">
        <f t="shared" si="17"/>
        <v>0</v>
      </c>
      <c r="L157" s="59"/>
    </row>
    <row r="158" spans="1:12" ht="194.1" customHeight="1" x14ac:dyDescent="0.25">
      <c r="A158" s="23">
        <v>18</v>
      </c>
      <c r="B158" s="32">
        <v>4</v>
      </c>
      <c r="C158" s="32">
        <v>15</v>
      </c>
      <c r="D158" s="32" t="s">
        <v>217</v>
      </c>
      <c r="E158" s="72" t="s">
        <v>106</v>
      </c>
      <c r="F158" s="72"/>
      <c r="G158" s="72"/>
      <c r="H158" s="72"/>
      <c r="I158" s="58"/>
      <c r="J158" s="58"/>
      <c r="K158" s="58">
        <f t="shared" si="17"/>
        <v>0</v>
      </c>
      <c r="L158" s="59"/>
    </row>
    <row r="159" spans="1:12" ht="194.1" customHeight="1" x14ac:dyDescent="0.25">
      <c r="A159" s="23">
        <v>18</v>
      </c>
      <c r="B159" s="32">
        <v>5</v>
      </c>
      <c r="C159" s="32">
        <v>15</v>
      </c>
      <c r="D159" s="32" t="s">
        <v>217</v>
      </c>
      <c r="E159" s="72" t="s">
        <v>107</v>
      </c>
      <c r="F159" s="72"/>
      <c r="G159" s="72"/>
      <c r="H159" s="72"/>
      <c r="I159" s="58"/>
      <c r="J159" s="58"/>
      <c r="K159" s="58">
        <f t="shared" si="17"/>
        <v>0</v>
      </c>
      <c r="L159" s="59"/>
    </row>
    <row r="160" spans="1:12" ht="194.1" customHeight="1" x14ac:dyDescent="0.25">
      <c r="A160" s="23">
        <v>18</v>
      </c>
      <c r="B160" s="32">
        <v>6</v>
      </c>
      <c r="C160" s="32">
        <v>15</v>
      </c>
      <c r="D160" s="32" t="s">
        <v>217</v>
      </c>
      <c r="E160" s="72" t="s">
        <v>108</v>
      </c>
      <c r="F160" s="72"/>
      <c r="G160" s="72"/>
      <c r="H160" s="72"/>
      <c r="I160" s="58"/>
      <c r="J160" s="58"/>
      <c r="K160" s="58">
        <f t="shared" si="17"/>
        <v>0</v>
      </c>
      <c r="L160" s="59"/>
    </row>
    <row r="161" spans="1:12" ht="194.1" customHeight="1" x14ac:dyDescent="0.25">
      <c r="A161" s="23">
        <v>18</v>
      </c>
      <c r="B161" s="32">
        <v>7</v>
      </c>
      <c r="C161" s="32">
        <v>15</v>
      </c>
      <c r="D161" s="32" t="s">
        <v>217</v>
      </c>
      <c r="E161" s="72" t="s">
        <v>109</v>
      </c>
      <c r="F161" s="72"/>
      <c r="G161" s="72"/>
      <c r="H161" s="72"/>
      <c r="I161" s="58"/>
      <c r="J161" s="58"/>
      <c r="K161" s="58">
        <f t="shared" si="17"/>
        <v>0</v>
      </c>
      <c r="L161" s="59"/>
    </row>
    <row r="162" spans="1:12" ht="194.1" customHeight="1" x14ac:dyDescent="0.25">
      <c r="A162" s="23">
        <v>18</v>
      </c>
      <c r="B162" s="32">
        <v>8</v>
      </c>
      <c r="C162" s="32">
        <v>15</v>
      </c>
      <c r="D162" s="32" t="s">
        <v>217</v>
      </c>
      <c r="E162" s="72" t="s">
        <v>110</v>
      </c>
      <c r="F162" s="72"/>
      <c r="G162" s="72"/>
      <c r="H162" s="72"/>
      <c r="I162" s="58"/>
      <c r="J162" s="58"/>
      <c r="K162" s="58">
        <f t="shared" si="17"/>
        <v>0</v>
      </c>
      <c r="L162" s="59"/>
    </row>
    <row r="163" spans="1:12" ht="194.1" customHeight="1" x14ac:dyDescent="0.25">
      <c r="A163" s="23">
        <v>18</v>
      </c>
      <c r="B163" s="32">
        <v>9</v>
      </c>
      <c r="C163" s="32">
        <v>9</v>
      </c>
      <c r="D163" s="32" t="s">
        <v>217</v>
      </c>
      <c r="E163" s="72" t="s">
        <v>111</v>
      </c>
      <c r="F163" s="72"/>
      <c r="G163" s="72"/>
      <c r="H163" s="72"/>
      <c r="I163" s="58"/>
      <c r="J163" s="58"/>
      <c r="K163" s="58">
        <f t="shared" si="17"/>
        <v>0</v>
      </c>
      <c r="L163" s="59"/>
    </row>
    <row r="164" spans="1:12" ht="194.1" customHeight="1" x14ac:dyDescent="0.25">
      <c r="A164" s="23">
        <v>18</v>
      </c>
      <c r="B164" s="32">
        <v>10</v>
      </c>
      <c r="C164" s="32">
        <v>9</v>
      </c>
      <c r="D164" s="32" t="s">
        <v>217</v>
      </c>
      <c r="E164" s="72" t="s">
        <v>112</v>
      </c>
      <c r="F164" s="72"/>
      <c r="G164" s="72"/>
      <c r="H164" s="72"/>
      <c r="I164" s="58"/>
      <c r="J164" s="58"/>
      <c r="K164" s="58">
        <f t="shared" si="17"/>
        <v>0</v>
      </c>
      <c r="L164" s="59"/>
    </row>
    <row r="165" spans="1:12" ht="194.1" customHeight="1" x14ac:dyDescent="0.25">
      <c r="A165" s="23">
        <v>18</v>
      </c>
      <c r="B165" s="32">
        <v>11</v>
      </c>
      <c r="C165" s="32">
        <v>9</v>
      </c>
      <c r="D165" s="32" t="s">
        <v>217</v>
      </c>
      <c r="E165" s="72" t="s">
        <v>113</v>
      </c>
      <c r="F165" s="72"/>
      <c r="G165" s="72"/>
      <c r="H165" s="72"/>
      <c r="I165" s="58"/>
      <c r="J165" s="58"/>
      <c r="K165" s="58">
        <f t="shared" si="17"/>
        <v>0</v>
      </c>
      <c r="L165" s="59"/>
    </row>
    <row r="166" spans="1:12" ht="194.1" customHeight="1" x14ac:dyDescent="0.25">
      <c r="A166" s="23">
        <v>18</v>
      </c>
      <c r="B166" s="32">
        <v>12</v>
      </c>
      <c r="C166" s="32">
        <v>9</v>
      </c>
      <c r="D166" s="32" t="s">
        <v>217</v>
      </c>
      <c r="E166" s="72" t="s">
        <v>114</v>
      </c>
      <c r="F166" s="72"/>
      <c r="G166" s="72"/>
      <c r="H166" s="72"/>
      <c r="I166" s="58"/>
      <c r="J166" s="58"/>
      <c r="K166" s="58">
        <f t="shared" si="17"/>
        <v>0</v>
      </c>
      <c r="L166" s="59"/>
    </row>
    <row r="167" spans="1:12" ht="132" customHeight="1" x14ac:dyDescent="0.25">
      <c r="A167" s="23">
        <v>18</v>
      </c>
      <c r="B167" s="32">
        <v>13</v>
      </c>
      <c r="C167" s="32">
        <v>84</v>
      </c>
      <c r="D167" s="32" t="s">
        <v>217</v>
      </c>
      <c r="E167" s="72" t="s">
        <v>115</v>
      </c>
      <c r="F167" s="72"/>
      <c r="G167" s="72"/>
      <c r="H167" s="72"/>
      <c r="I167" s="58"/>
      <c r="J167" s="58"/>
      <c r="K167" s="58">
        <f t="shared" si="17"/>
        <v>0</v>
      </c>
      <c r="L167" s="59"/>
    </row>
    <row r="168" spans="1:12" ht="132" customHeight="1" x14ac:dyDescent="0.25">
      <c r="A168" s="23">
        <v>18</v>
      </c>
      <c r="B168" s="32">
        <v>14</v>
      </c>
      <c r="C168" s="32">
        <v>84</v>
      </c>
      <c r="D168" s="32" t="s">
        <v>217</v>
      </c>
      <c r="E168" s="72" t="s">
        <v>116</v>
      </c>
      <c r="F168" s="72"/>
      <c r="G168" s="72"/>
      <c r="H168" s="72"/>
      <c r="I168" s="58"/>
      <c r="J168" s="58"/>
      <c r="K168" s="58">
        <f t="shared" si="17"/>
        <v>0</v>
      </c>
      <c r="L168" s="59"/>
    </row>
    <row r="169" spans="1:12" ht="132" customHeight="1" x14ac:dyDescent="0.25">
      <c r="A169" s="23">
        <v>18</v>
      </c>
      <c r="B169" s="32">
        <v>15</v>
      </c>
      <c r="C169" s="32">
        <v>90</v>
      </c>
      <c r="D169" s="32" t="s">
        <v>217</v>
      </c>
      <c r="E169" s="72" t="s">
        <v>117</v>
      </c>
      <c r="F169" s="72"/>
      <c r="G169" s="72"/>
      <c r="H169" s="72"/>
      <c r="I169" s="58"/>
      <c r="J169" s="58"/>
      <c r="K169" s="58">
        <f t="shared" si="17"/>
        <v>0</v>
      </c>
      <c r="L169" s="59"/>
    </row>
    <row r="170" spans="1:12" ht="132" customHeight="1" x14ac:dyDescent="0.25">
      <c r="A170" s="23">
        <v>18</v>
      </c>
      <c r="B170" s="32">
        <v>16</v>
      </c>
      <c r="C170" s="32">
        <v>90</v>
      </c>
      <c r="D170" s="32" t="s">
        <v>217</v>
      </c>
      <c r="E170" s="72" t="s">
        <v>118</v>
      </c>
      <c r="F170" s="72"/>
      <c r="G170" s="72"/>
      <c r="H170" s="72"/>
      <c r="I170" s="58"/>
      <c r="J170" s="58"/>
      <c r="K170" s="58">
        <f t="shared" si="17"/>
        <v>0</v>
      </c>
      <c r="L170" s="59"/>
    </row>
    <row r="171" spans="1:12" ht="132" customHeight="1" x14ac:dyDescent="0.25">
      <c r="A171" s="23">
        <v>18</v>
      </c>
      <c r="B171" s="32">
        <v>17</v>
      </c>
      <c r="C171" s="32">
        <v>90</v>
      </c>
      <c r="D171" s="32" t="s">
        <v>217</v>
      </c>
      <c r="E171" s="72" t="s">
        <v>119</v>
      </c>
      <c r="F171" s="72"/>
      <c r="G171" s="72"/>
      <c r="H171" s="72"/>
      <c r="I171" s="58"/>
      <c r="J171" s="58"/>
      <c r="K171" s="58">
        <f t="shared" si="17"/>
        <v>0</v>
      </c>
      <c r="L171" s="59"/>
    </row>
    <row r="172" spans="1:12" ht="132" customHeight="1" x14ac:dyDescent="0.25">
      <c r="A172" s="23">
        <v>18</v>
      </c>
      <c r="B172" s="32">
        <v>18</v>
      </c>
      <c r="C172" s="32">
        <v>90</v>
      </c>
      <c r="D172" s="32" t="s">
        <v>217</v>
      </c>
      <c r="E172" s="72" t="s">
        <v>120</v>
      </c>
      <c r="F172" s="72"/>
      <c r="G172" s="72"/>
      <c r="H172" s="72"/>
      <c r="I172" s="58"/>
      <c r="J172" s="58"/>
      <c r="K172" s="58">
        <f t="shared" si="17"/>
        <v>0</v>
      </c>
      <c r="L172" s="59"/>
    </row>
    <row r="173" spans="1:12" ht="132" customHeight="1" x14ac:dyDescent="0.25">
      <c r="A173" s="23">
        <v>18</v>
      </c>
      <c r="B173" s="32">
        <v>19</v>
      </c>
      <c r="C173" s="32">
        <v>90</v>
      </c>
      <c r="D173" s="32" t="s">
        <v>217</v>
      </c>
      <c r="E173" s="72" t="s">
        <v>121</v>
      </c>
      <c r="F173" s="72"/>
      <c r="G173" s="72"/>
      <c r="H173" s="72"/>
      <c r="I173" s="58"/>
      <c r="J173" s="58"/>
      <c r="K173" s="58">
        <f t="shared" si="17"/>
        <v>0</v>
      </c>
      <c r="L173" s="59"/>
    </row>
    <row r="174" spans="1:12" ht="132" customHeight="1" x14ac:dyDescent="0.25">
      <c r="A174" s="23">
        <v>18</v>
      </c>
      <c r="B174" s="32">
        <v>20</v>
      </c>
      <c r="C174" s="32">
        <v>84</v>
      </c>
      <c r="D174" s="32" t="s">
        <v>217</v>
      </c>
      <c r="E174" s="72" t="s">
        <v>122</v>
      </c>
      <c r="F174" s="72"/>
      <c r="G174" s="72"/>
      <c r="H174" s="72"/>
      <c r="I174" s="58"/>
      <c r="J174" s="58"/>
      <c r="K174" s="58">
        <f t="shared" si="17"/>
        <v>0</v>
      </c>
      <c r="L174" s="59"/>
    </row>
    <row r="175" spans="1:12" ht="132" customHeight="1" x14ac:dyDescent="0.25">
      <c r="A175" s="23">
        <v>18</v>
      </c>
      <c r="B175" s="32">
        <v>21</v>
      </c>
      <c r="C175" s="32">
        <v>84</v>
      </c>
      <c r="D175" s="32" t="s">
        <v>217</v>
      </c>
      <c r="E175" s="72" t="s">
        <v>123</v>
      </c>
      <c r="F175" s="72"/>
      <c r="G175" s="72"/>
      <c r="H175" s="72"/>
      <c r="I175" s="58"/>
      <c r="J175" s="58"/>
      <c r="K175" s="58">
        <f t="shared" si="17"/>
        <v>0</v>
      </c>
      <c r="L175" s="59"/>
    </row>
    <row r="176" spans="1:12" ht="132" customHeight="1" x14ac:dyDescent="0.25">
      <c r="A176" s="23">
        <v>18</v>
      </c>
      <c r="B176" s="32">
        <v>22</v>
      </c>
      <c r="C176" s="32">
        <v>84</v>
      </c>
      <c r="D176" s="32" t="s">
        <v>217</v>
      </c>
      <c r="E176" s="72" t="s">
        <v>124</v>
      </c>
      <c r="F176" s="72"/>
      <c r="G176" s="72"/>
      <c r="H176" s="72"/>
      <c r="I176" s="58"/>
      <c r="J176" s="58"/>
      <c r="K176" s="58">
        <f t="shared" ref="K176:K177" si="18">I176*C176</f>
        <v>0</v>
      </c>
      <c r="L176" s="59"/>
    </row>
    <row r="177" spans="1:12" ht="132" customHeight="1" x14ac:dyDescent="0.25">
      <c r="A177" s="34">
        <v>18</v>
      </c>
      <c r="B177" s="36">
        <v>23</v>
      </c>
      <c r="C177" s="36">
        <v>84</v>
      </c>
      <c r="D177" s="36" t="s">
        <v>217</v>
      </c>
      <c r="E177" s="65" t="s">
        <v>125</v>
      </c>
      <c r="F177" s="65"/>
      <c r="G177" s="65"/>
      <c r="H177" s="65"/>
      <c r="I177" s="66"/>
      <c r="J177" s="66"/>
      <c r="K177" s="66">
        <f t="shared" si="18"/>
        <v>0</v>
      </c>
      <c r="L177" s="68"/>
    </row>
    <row r="178" spans="1:12" ht="24.95" customHeight="1" x14ac:dyDescent="0.25">
      <c r="A178" s="60" t="s">
        <v>25</v>
      </c>
      <c r="B178" s="61"/>
      <c r="C178" s="61"/>
      <c r="D178" s="61"/>
      <c r="E178" s="61"/>
      <c r="F178" s="61"/>
      <c r="G178" s="61"/>
      <c r="H178" s="61"/>
      <c r="I178" s="61"/>
      <c r="J178" s="62"/>
      <c r="K178" s="63">
        <f>SUM(K155:L177)</f>
        <v>0</v>
      </c>
      <c r="L178" s="64"/>
    </row>
    <row r="179" spans="1:12" ht="24.95" customHeight="1" x14ac:dyDescent="0.25">
      <c r="A179" s="27"/>
      <c r="B179" s="27"/>
      <c r="C179" s="27"/>
      <c r="D179" s="27"/>
      <c r="E179" s="27"/>
      <c r="F179" s="27"/>
      <c r="G179" s="27"/>
      <c r="H179" s="27"/>
      <c r="I179" s="27"/>
      <c r="J179" s="27"/>
      <c r="K179" s="28"/>
      <c r="L179" s="28"/>
    </row>
    <row r="180" spans="1:12" ht="24.95" customHeight="1" x14ac:dyDescent="0.25">
      <c r="A180" s="84" t="s">
        <v>126</v>
      </c>
      <c r="B180" s="85"/>
      <c r="C180" s="85"/>
      <c r="D180" s="85"/>
      <c r="E180" s="85"/>
      <c r="F180" s="85"/>
      <c r="G180" s="85"/>
      <c r="H180" s="85"/>
      <c r="I180" s="85"/>
      <c r="J180" s="85"/>
      <c r="K180" s="85"/>
      <c r="L180" s="86"/>
    </row>
    <row r="181" spans="1:12" ht="24.95" customHeight="1" x14ac:dyDescent="0.25">
      <c r="A181" s="29" t="s">
        <v>17</v>
      </c>
      <c r="B181" s="30" t="s">
        <v>18</v>
      </c>
      <c r="C181" s="31" t="s">
        <v>19</v>
      </c>
      <c r="D181" s="30" t="s">
        <v>20</v>
      </c>
      <c r="E181" s="96" t="s">
        <v>21</v>
      </c>
      <c r="F181" s="96"/>
      <c r="G181" s="96"/>
      <c r="H181" s="96"/>
      <c r="I181" s="97" t="s">
        <v>22</v>
      </c>
      <c r="J181" s="97"/>
      <c r="K181" s="97" t="s">
        <v>23</v>
      </c>
      <c r="L181" s="98"/>
    </row>
    <row r="182" spans="1:12" ht="75" customHeight="1" x14ac:dyDescent="0.25">
      <c r="A182" s="34">
        <v>19</v>
      </c>
      <c r="B182" s="35">
        <v>1</v>
      </c>
      <c r="C182" s="38">
        <v>150</v>
      </c>
      <c r="D182" s="39" t="s">
        <v>217</v>
      </c>
      <c r="E182" s="65" t="s">
        <v>127</v>
      </c>
      <c r="F182" s="65"/>
      <c r="G182" s="65"/>
      <c r="H182" s="65"/>
      <c r="I182" s="66"/>
      <c r="J182" s="66"/>
      <c r="K182" s="67">
        <f>I182*C182</f>
        <v>0</v>
      </c>
      <c r="L182" s="68"/>
    </row>
    <row r="183" spans="1:12" ht="24.95" customHeight="1" x14ac:dyDescent="0.25">
      <c r="A183" s="60" t="s">
        <v>25</v>
      </c>
      <c r="B183" s="61"/>
      <c r="C183" s="61"/>
      <c r="D183" s="61"/>
      <c r="E183" s="61"/>
      <c r="F183" s="61"/>
      <c r="G183" s="61"/>
      <c r="H183" s="61"/>
      <c r="I183" s="61"/>
      <c r="J183" s="62"/>
      <c r="K183" s="63">
        <f>SUM(K182:L182)</f>
        <v>0</v>
      </c>
      <c r="L183" s="64"/>
    </row>
    <row r="184" spans="1:12" ht="24.95" customHeight="1" x14ac:dyDescent="0.25">
      <c r="A184" s="27"/>
      <c r="B184" s="27"/>
      <c r="C184" s="27"/>
      <c r="D184" s="27"/>
      <c r="E184" s="27"/>
      <c r="F184" s="27"/>
      <c r="G184" s="27"/>
      <c r="H184" s="27"/>
      <c r="I184" s="27"/>
      <c r="J184" s="27"/>
      <c r="K184" s="28"/>
      <c r="L184" s="28"/>
    </row>
    <row r="185" spans="1:12" ht="24.95" customHeight="1" x14ac:dyDescent="0.25">
      <c r="A185" s="175" t="s">
        <v>222</v>
      </c>
      <c r="B185" s="85"/>
      <c r="C185" s="85"/>
      <c r="D185" s="85"/>
      <c r="E185" s="85"/>
      <c r="F185" s="85"/>
      <c r="G185" s="85"/>
      <c r="H185" s="85"/>
      <c r="I185" s="85"/>
      <c r="J185" s="85"/>
      <c r="K185" s="85"/>
      <c r="L185" s="86"/>
    </row>
    <row r="186" spans="1:12" ht="24.95" customHeight="1" x14ac:dyDescent="0.25">
      <c r="A186" s="49" t="s">
        <v>17</v>
      </c>
      <c r="B186" s="22" t="s">
        <v>18</v>
      </c>
      <c r="C186" s="22" t="s">
        <v>19</v>
      </c>
      <c r="D186" s="22" t="s">
        <v>20</v>
      </c>
      <c r="E186" s="106" t="s">
        <v>21</v>
      </c>
      <c r="F186" s="106"/>
      <c r="G186" s="106"/>
      <c r="H186" s="106"/>
      <c r="I186" s="107" t="s">
        <v>22</v>
      </c>
      <c r="J186" s="107"/>
      <c r="K186" s="107" t="s">
        <v>23</v>
      </c>
      <c r="L186" s="108"/>
    </row>
    <row r="187" spans="1:12" ht="165.95" customHeight="1" x14ac:dyDescent="0.25">
      <c r="A187" s="40">
        <v>20</v>
      </c>
      <c r="B187" s="41">
        <v>1</v>
      </c>
      <c r="C187" s="41">
        <v>9</v>
      </c>
      <c r="D187" s="41" t="s">
        <v>217</v>
      </c>
      <c r="E187" s="103" t="s">
        <v>128</v>
      </c>
      <c r="F187" s="103"/>
      <c r="G187" s="103"/>
      <c r="H187" s="103"/>
      <c r="I187" s="104"/>
      <c r="J187" s="104"/>
      <c r="K187" s="104">
        <f>I187*C187</f>
        <v>0</v>
      </c>
      <c r="L187" s="105"/>
    </row>
    <row r="188" spans="1:12" ht="165.95" customHeight="1" x14ac:dyDescent="0.25">
      <c r="A188" s="23">
        <v>20</v>
      </c>
      <c r="B188" s="32">
        <v>2</v>
      </c>
      <c r="C188" s="32">
        <v>18</v>
      </c>
      <c r="D188" s="32" t="s">
        <v>217</v>
      </c>
      <c r="E188" s="72" t="s">
        <v>129</v>
      </c>
      <c r="F188" s="72"/>
      <c r="G188" s="72"/>
      <c r="H188" s="72"/>
      <c r="I188" s="58"/>
      <c r="J188" s="58"/>
      <c r="K188" s="58">
        <f t="shared" ref="K188:K195" si="19">I188*C188</f>
        <v>0</v>
      </c>
      <c r="L188" s="59"/>
    </row>
    <row r="189" spans="1:12" ht="165.95" customHeight="1" x14ac:dyDescent="0.25">
      <c r="A189" s="23">
        <v>20</v>
      </c>
      <c r="B189" s="32">
        <v>3</v>
      </c>
      <c r="C189" s="32">
        <v>53</v>
      </c>
      <c r="D189" s="32" t="s">
        <v>217</v>
      </c>
      <c r="E189" s="72" t="s">
        <v>130</v>
      </c>
      <c r="F189" s="72"/>
      <c r="G189" s="72"/>
      <c r="H189" s="72"/>
      <c r="I189" s="58"/>
      <c r="J189" s="58"/>
      <c r="K189" s="58">
        <f t="shared" si="19"/>
        <v>0</v>
      </c>
      <c r="L189" s="59"/>
    </row>
    <row r="190" spans="1:12" ht="165.95" customHeight="1" x14ac:dyDescent="0.25">
      <c r="A190" s="23">
        <v>20</v>
      </c>
      <c r="B190" s="32">
        <v>4</v>
      </c>
      <c r="C190" s="32">
        <v>53</v>
      </c>
      <c r="D190" s="32" t="s">
        <v>217</v>
      </c>
      <c r="E190" s="72" t="s">
        <v>131</v>
      </c>
      <c r="F190" s="72"/>
      <c r="G190" s="72"/>
      <c r="H190" s="72"/>
      <c r="I190" s="58"/>
      <c r="J190" s="58"/>
      <c r="K190" s="58">
        <f t="shared" si="19"/>
        <v>0</v>
      </c>
      <c r="L190" s="59"/>
    </row>
    <row r="191" spans="1:12" ht="165.95" customHeight="1" x14ac:dyDescent="0.25">
      <c r="A191" s="23">
        <v>20</v>
      </c>
      <c r="B191" s="32">
        <v>5</v>
      </c>
      <c r="C191" s="32">
        <v>53</v>
      </c>
      <c r="D191" s="32" t="s">
        <v>217</v>
      </c>
      <c r="E191" s="72" t="s">
        <v>132</v>
      </c>
      <c r="F191" s="72"/>
      <c r="G191" s="72"/>
      <c r="H191" s="72"/>
      <c r="I191" s="58"/>
      <c r="J191" s="58"/>
      <c r="K191" s="58">
        <f t="shared" si="19"/>
        <v>0</v>
      </c>
      <c r="L191" s="59"/>
    </row>
    <row r="192" spans="1:12" ht="165.95" customHeight="1" x14ac:dyDescent="0.25">
      <c r="A192" s="23">
        <v>20</v>
      </c>
      <c r="B192" s="32">
        <v>6</v>
      </c>
      <c r="C192" s="32">
        <v>38</v>
      </c>
      <c r="D192" s="32" t="s">
        <v>217</v>
      </c>
      <c r="E192" s="72" t="s">
        <v>133</v>
      </c>
      <c r="F192" s="72"/>
      <c r="G192" s="72"/>
      <c r="H192" s="72"/>
      <c r="I192" s="58"/>
      <c r="J192" s="58"/>
      <c r="K192" s="58">
        <f t="shared" si="19"/>
        <v>0</v>
      </c>
      <c r="L192" s="59"/>
    </row>
    <row r="193" spans="1:12" ht="165.95" customHeight="1" x14ac:dyDescent="0.25">
      <c r="A193" s="23">
        <v>20</v>
      </c>
      <c r="B193" s="32">
        <v>7</v>
      </c>
      <c r="C193" s="32">
        <v>12</v>
      </c>
      <c r="D193" s="32" t="s">
        <v>217</v>
      </c>
      <c r="E193" s="72" t="s">
        <v>134</v>
      </c>
      <c r="F193" s="72"/>
      <c r="G193" s="72"/>
      <c r="H193" s="72"/>
      <c r="I193" s="58"/>
      <c r="J193" s="58"/>
      <c r="K193" s="58">
        <f t="shared" si="19"/>
        <v>0</v>
      </c>
      <c r="L193" s="59"/>
    </row>
    <row r="194" spans="1:12" ht="165.95" customHeight="1" x14ac:dyDescent="0.25">
      <c r="A194" s="23">
        <v>20</v>
      </c>
      <c r="B194" s="32">
        <v>8</v>
      </c>
      <c r="C194" s="32">
        <v>9</v>
      </c>
      <c r="D194" s="32" t="s">
        <v>217</v>
      </c>
      <c r="E194" s="72" t="s">
        <v>135</v>
      </c>
      <c r="F194" s="72"/>
      <c r="G194" s="72"/>
      <c r="H194" s="72"/>
      <c r="I194" s="58"/>
      <c r="J194" s="58"/>
      <c r="K194" s="58">
        <f t="shared" si="19"/>
        <v>0</v>
      </c>
      <c r="L194" s="59"/>
    </row>
    <row r="195" spans="1:12" ht="165.95" customHeight="1" x14ac:dyDescent="0.25">
      <c r="A195" s="23">
        <v>20</v>
      </c>
      <c r="B195" s="32">
        <v>9</v>
      </c>
      <c r="C195" s="32">
        <v>9</v>
      </c>
      <c r="D195" s="32" t="s">
        <v>217</v>
      </c>
      <c r="E195" s="72" t="s">
        <v>136</v>
      </c>
      <c r="F195" s="72"/>
      <c r="G195" s="72"/>
      <c r="H195" s="72"/>
      <c r="I195" s="58"/>
      <c r="J195" s="58"/>
      <c r="K195" s="58">
        <f t="shared" si="19"/>
        <v>0</v>
      </c>
      <c r="L195" s="59"/>
    </row>
    <row r="196" spans="1:12" ht="165.95" customHeight="1" x14ac:dyDescent="0.25">
      <c r="A196" s="23">
        <v>20</v>
      </c>
      <c r="B196" s="32">
        <v>10</v>
      </c>
      <c r="C196" s="32">
        <v>9</v>
      </c>
      <c r="D196" s="32" t="s">
        <v>217</v>
      </c>
      <c r="E196" s="72" t="s">
        <v>137</v>
      </c>
      <c r="F196" s="72"/>
      <c r="G196" s="72"/>
      <c r="H196" s="72"/>
      <c r="I196" s="58"/>
      <c r="J196" s="58"/>
      <c r="K196" s="58">
        <f t="shared" ref="K196:K197" si="20">I196*C196</f>
        <v>0</v>
      </c>
      <c r="L196" s="59"/>
    </row>
    <row r="197" spans="1:12" ht="165.95" customHeight="1" x14ac:dyDescent="0.25">
      <c r="A197" s="34">
        <v>20</v>
      </c>
      <c r="B197" s="36">
        <v>11</v>
      </c>
      <c r="C197" s="36">
        <v>9</v>
      </c>
      <c r="D197" s="36" t="s">
        <v>217</v>
      </c>
      <c r="E197" s="65" t="s">
        <v>138</v>
      </c>
      <c r="F197" s="65"/>
      <c r="G197" s="65"/>
      <c r="H197" s="65"/>
      <c r="I197" s="66"/>
      <c r="J197" s="66"/>
      <c r="K197" s="66">
        <f t="shared" si="20"/>
        <v>0</v>
      </c>
      <c r="L197" s="68"/>
    </row>
    <row r="198" spans="1:12" ht="24.95" customHeight="1" x14ac:dyDescent="0.25">
      <c r="A198" s="60" t="s">
        <v>25</v>
      </c>
      <c r="B198" s="61"/>
      <c r="C198" s="61"/>
      <c r="D198" s="61"/>
      <c r="E198" s="61"/>
      <c r="F198" s="61"/>
      <c r="G198" s="61"/>
      <c r="H198" s="61"/>
      <c r="I198" s="61"/>
      <c r="J198" s="62"/>
      <c r="K198" s="63">
        <f>SUM(K187:L197)</f>
        <v>0</v>
      </c>
      <c r="L198" s="64"/>
    </row>
    <row r="199" spans="1:12" ht="24.95" customHeight="1" x14ac:dyDescent="0.25">
      <c r="A199" s="27"/>
      <c r="B199" s="27"/>
      <c r="C199" s="27"/>
      <c r="D199" s="27"/>
      <c r="E199" s="27"/>
      <c r="F199" s="27"/>
      <c r="G199" s="27"/>
      <c r="H199" s="27"/>
      <c r="I199" s="27"/>
      <c r="J199" s="27"/>
      <c r="K199" s="28"/>
      <c r="L199" s="28"/>
    </row>
    <row r="200" spans="1:12" ht="24.95" customHeight="1" x14ac:dyDescent="0.25">
      <c r="A200" s="175" t="s">
        <v>223</v>
      </c>
      <c r="B200" s="85"/>
      <c r="C200" s="85"/>
      <c r="D200" s="85"/>
      <c r="E200" s="85"/>
      <c r="F200" s="85"/>
      <c r="G200" s="85"/>
      <c r="H200" s="85"/>
      <c r="I200" s="85"/>
      <c r="J200" s="85"/>
      <c r="K200" s="85"/>
      <c r="L200" s="86"/>
    </row>
    <row r="201" spans="1:12" ht="24.95" customHeight="1" x14ac:dyDescent="0.25">
      <c r="A201" s="20" t="s">
        <v>17</v>
      </c>
      <c r="B201" s="21" t="s">
        <v>18</v>
      </c>
      <c r="C201" s="22" t="s">
        <v>19</v>
      </c>
      <c r="D201" s="21" t="s">
        <v>20</v>
      </c>
      <c r="E201" s="87" t="s">
        <v>21</v>
      </c>
      <c r="F201" s="87"/>
      <c r="G201" s="87"/>
      <c r="H201" s="87"/>
      <c r="I201" s="99" t="s">
        <v>22</v>
      </c>
      <c r="J201" s="99"/>
      <c r="K201" s="99" t="s">
        <v>23</v>
      </c>
      <c r="L201" s="100"/>
    </row>
    <row r="202" spans="1:12" ht="204" customHeight="1" x14ac:dyDescent="0.25">
      <c r="A202" s="23">
        <v>21</v>
      </c>
      <c r="B202" s="24">
        <v>1</v>
      </c>
      <c r="C202" s="25">
        <v>3375</v>
      </c>
      <c r="D202" s="26" t="s">
        <v>215</v>
      </c>
      <c r="E202" s="72" t="s">
        <v>139</v>
      </c>
      <c r="F202" s="72"/>
      <c r="G202" s="72"/>
      <c r="H202" s="72"/>
      <c r="I202" s="58"/>
      <c r="J202" s="58"/>
      <c r="K202" s="88">
        <f>I202*C202</f>
        <v>0</v>
      </c>
      <c r="L202" s="59"/>
    </row>
    <row r="203" spans="1:12" ht="24.95" customHeight="1" x14ac:dyDescent="0.25">
      <c r="A203" s="60" t="s">
        <v>25</v>
      </c>
      <c r="B203" s="61"/>
      <c r="C203" s="61"/>
      <c r="D203" s="61"/>
      <c r="E203" s="61"/>
      <c r="F203" s="61"/>
      <c r="G203" s="61"/>
      <c r="H203" s="61"/>
      <c r="I203" s="61"/>
      <c r="J203" s="62"/>
      <c r="K203" s="63">
        <f>SUM(K202:L202)</f>
        <v>0</v>
      </c>
      <c r="L203" s="64"/>
    </row>
    <row r="204" spans="1:12" ht="24.95" customHeight="1" x14ac:dyDescent="0.25">
      <c r="A204" s="27"/>
      <c r="B204" s="27"/>
      <c r="C204" s="27"/>
      <c r="D204" s="27"/>
      <c r="E204" s="27"/>
      <c r="F204" s="27"/>
      <c r="G204" s="27"/>
      <c r="H204" s="27"/>
      <c r="I204" s="27"/>
      <c r="J204" s="27"/>
      <c r="K204" s="28"/>
      <c r="L204" s="28"/>
    </row>
    <row r="205" spans="1:12" ht="24.95" customHeight="1" x14ac:dyDescent="0.25">
      <c r="A205" s="175" t="s">
        <v>224</v>
      </c>
      <c r="B205" s="85"/>
      <c r="C205" s="85"/>
      <c r="D205" s="85"/>
      <c r="E205" s="85"/>
      <c r="F205" s="85"/>
      <c r="G205" s="85"/>
      <c r="H205" s="85"/>
      <c r="I205" s="85"/>
      <c r="J205" s="85"/>
      <c r="K205" s="85"/>
      <c r="L205" s="86"/>
    </row>
    <row r="206" spans="1:12" ht="24.95" customHeight="1" x14ac:dyDescent="0.25">
      <c r="A206" s="20" t="s">
        <v>17</v>
      </c>
      <c r="B206" s="21" t="s">
        <v>18</v>
      </c>
      <c r="C206" s="22" t="s">
        <v>19</v>
      </c>
      <c r="D206" s="21" t="s">
        <v>20</v>
      </c>
      <c r="E206" s="87" t="s">
        <v>21</v>
      </c>
      <c r="F206" s="87"/>
      <c r="G206" s="87"/>
      <c r="H206" s="87"/>
      <c r="I206" s="99" t="s">
        <v>22</v>
      </c>
      <c r="J206" s="99"/>
      <c r="K206" s="99" t="s">
        <v>23</v>
      </c>
      <c r="L206" s="100"/>
    </row>
    <row r="207" spans="1:12" ht="113.25" customHeight="1" x14ac:dyDescent="0.25">
      <c r="A207" s="23">
        <v>22</v>
      </c>
      <c r="B207" s="24">
        <v>1</v>
      </c>
      <c r="C207" s="25">
        <v>3375</v>
      </c>
      <c r="D207" s="26" t="s">
        <v>215</v>
      </c>
      <c r="E207" s="72" t="s">
        <v>140</v>
      </c>
      <c r="F207" s="72"/>
      <c r="G207" s="72"/>
      <c r="H207" s="72"/>
      <c r="I207" s="58"/>
      <c r="J207" s="58"/>
      <c r="K207" s="88">
        <f>I207*C207</f>
        <v>0</v>
      </c>
      <c r="L207" s="59"/>
    </row>
    <row r="208" spans="1:12" ht="24.95" customHeight="1" x14ac:dyDescent="0.25">
      <c r="A208" s="60" t="s">
        <v>25</v>
      </c>
      <c r="B208" s="61"/>
      <c r="C208" s="61"/>
      <c r="D208" s="61"/>
      <c r="E208" s="61"/>
      <c r="F208" s="61"/>
      <c r="G208" s="61"/>
      <c r="H208" s="61"/>
      <c r="I208" s="61"/>
      <c r="J208" s="62"/>
      <c r="K208" s="63">
        <f>SUM(K207:L207)</f>
        <v>0</v>
      </c>
      <c r="L208" s="64"/>
    </row>
    <row r="209" spans="1:12" ht="24.95" customHeight="1" x14ac:dyDescent="0.25">
      <c r="A209" s="27"/>
      <c r="B209" s="27"/>
      <c r="C209" s="27"/>
      <c r="D209" s="27"/>
      <c r="E209" s="27"/>
      <c r="F209" s="27"/>
      <c r="G209" s="27"/>
      <c r="H209" s="27"/>
      <c r="I209" s="27"/>
      <c r="J209" s="27"/>
      <c r="K209" s="28"/>
      <c r="L209" s="28"/>
    </row>
    <row r="210" spans="1:12" ht="24.95" customHeight="1" x14ac:dyDescent="0.25">
      <c r="A210" s="175" t="s">
        <v>225</v>
      </c>
      <c r="B210" s="85"/>
      <c r="C210" s="85"/>
      <c r="D210" s="85"/>
      <c r="E210" s="85"/>
      <c r="F210" s="85"/>
      <c r="G210" s="85"/>
      <c r="H210" s="85"/>
      <c r="I210" s="85"/>
      <c r="J210" s="85"/>
      <c r="K210" s="85"/>
      <c r="L210" s="86"/>
    </row>
    <row r="211" spans="1:12" ht="24.95" customHeight="1" x14ac:dyDescent="0.25">
      <c r="A211" s="29" t="s">
        <v>17</v>
      </c>
      <c r="B211" s="30" t="s">
        <v>18</v>
      </c>
      <c r="C211" s="31" t="s">
        <v>19</v>
      </c>
      <c r="D211" s="30" t="s">
        <v>20</v>
      </c>
      <c r="E211" s="96" t="s">
        <v>21</v>
      </c>
      <c r="F211" s="96"/>
      <c r="G211" s="96"/>
      <c r="H211" s="96"/>
      <c r="I211" s="97" t="s">
        <v>22</v>
      </c>
      <c r="J211" s="97"/>
      <c r="K211" s="97" t="s">
        <v>23</v>
      </c>
      <c r="L211" s="98"/>
    </row>
    <row r="212" spans="1:12" ht="90" customHeight="1" x14ac:dyDescent="0.25">
      <c r="A212" s="34">
        <v>23</v>
      </c>
      <c r="B212" s="35">
        <v>1</v>
      </c>
      <c r="C212" s="38">
        <v>3375</v>
      </c>
      <c r="D212" s="39" t="s">
        <v>215</v>
      </c>
      <c r="E212" s="65" t="s">
        <v>141</v>
      </c>
      <c r="F212" s="65"/>
      <c r="G212" s="65"/>
      <c r="H212" s="65"/>
      <c r="I212" s="66"/>
      <c r="J212" s="66"/>
      <c r="K212" s="67">
        <f>I212*C212</f>
        <v>0</v>
      </c>
      <c r="L212" s="68"/>
    </row>
    <row r="213" spans="1:12" ht="24.95" customHeight="1" x14ac:dyDescent="0.25">
      <c r="A213" s="60" t="s">
        <v>25</v>
      </c>
      <c r="B213" s="61"/>
      <c r="C213" s="61"/>
      <c r="D213" s="61"/>
      <c r="E213" s="61"/>
      <c r="F213" s="61"/>
      <c r="G213" s="61"/>
      <c r="H213" s="61"/>
      <c r="I213" s="61"/>
      <c r="J213" s="62"/>
      <c r="K213" s="63">
        <f>SUM(K212:L212)</f>
        <v>0</v>
      </c>
      <c r="L213" s="64"/>
    </row>
    <row r="214" spans="1:12" ht="24.95" customHeight="1" x14ac:dyDescent="0.25">
      <c r="A214" s="27"/>
      <c r="B214" s="27"/>
      <c r="C214" s="27"/>
      <c r="D214" s="27"/>
      <c r="E214" s="27"/>
      <c r="F214" s="27"/>
      <c r="G214" s="27"/>
      <c r="H214" s="27"/>
      <c r="I214" s="27"/>
      <c r="J214" s="27"/>
      <c r="K214" s="28"/>
      <c r="L214" s="28"/>
    </row>
    <row r="215" spans="1:12" ht="24.95" customHeight="1" x14ac:dyDescent="0.25">
      <c r="A215" s="84" t="s">
        <v>142</v>
      </c>
      <c r="B215" s="85"/>
      <c r="C215" s="85"/>
      <c r="D215" s="85"/>
      <c r="E215" s="85"/>
      <c r="F215" s="85"/>
      <c r="G215" s="85"/>
      <c r="H215" s="85"/>
      <c r="I215" s="85"/>
      <c r="J215" s="85"/>
      <c r="K215" s="85"/>
      <c r="L215" s="86"/>
    </row>
    <row r="216" spans="1:12" ht="24.95" customHeight="1" x14ac:dyDescent="0.25">
      <c r="A216" s="49" t="s">
        <v>17</v>
      </c>
      <c r="B216" s="22" t="s">
        <v>18</v>
      </c>
      <c r="C216" s="22" t="s">
        <v>19</v>
      </c>
      <c r="D216" s="22" t="s">
        <v>20</v>
      </c>
      <c r="E216" s="106" t="s">
        <v>21</v>
      </c>
      <c r="F216" s="106"/>
      <c r="G216" s="106"/>
      <c r="H216" s="106"/>
      <c r="I216" s="107" t="s">
        <v>22</v>
      </c>
      <c r="J216" s="107"/>
      <c r="K216" s="107" t="s">
        <v>23</v>
      </c>
      <c r="L216" s="108"/>
    </row>
    <row r="217" spans="1:12" ht="75.75" customHeight="1" x14ac:dyDescent="0.25">
      <c r="A217" s="40">
        <v>24</v>
      </c>
      <c r="B217" s="41">
        <v>1</v>
      </c>
      <c r="C217" s="6">
        <v>20</v>
      </c>
      <c r="D217" s="5" t="s">
        <v>215</v>
      </c>
      <c r="E217" s="103" t="s">
        <v>143</v>
      </c>
      <c r="F217" s="103"/>
      <c r="G217" s="103"/>
      <c r="H217" s="103"/>
      <c r="I217" s="104"/>
      <c r="J217" s="104"/>
      <c r="K217" s="104">
        <f>I217*C217</f>
        <v>0</v>
      </c>
      <c r="L217" s="105"/>
    </row>
    <row r="218" spans="1:12" ht="60" customHeight="1" x14ac:dyDescent="0.25">
      <c r="A218" s="23">
        <v>24</v>
      </c>
      <c r="B218" s="32">
        <v>2</v>
      </c>
      <c r="C218" s="1">
        <v>25</v>
      </c>
      <c r="D218" s="2" t="s">
        <v>215</v>
      </c>
      <c r="E218" s="72" t="s">
        <v>144</v>
      </c>
      <c r="F218" s="72"/>
      <c r="G218" s="72"/>
      <c r="H218" s="72"/>
      <c r="I218" s="58"/>
      <c r="J218" s="58"/>
      <c r="K218" s="58">
        <f t="shared" ref="K218:K219" si="21">I218*C218</f>
        <v>0</v>
      </c>
      <c r="L218" s="59"/>
    </row>
    <row r="219" spans="1:12" ht="51.75" customHeight="1" x14ac:dyDescent="0.25">
      <c r="A219" s="34">
        <v>24</v>
      </c>
      <c r="B219" s="36">
        <v>3</v>
      </c>
      <c r="C219" s="3">
        <v>25</v>
      </c>
      <c r="D219" s="4" t="s">
        <v>215</v>
      </c>
      <c r="E219" s="65" t="s">
        <v>145</v>
      </c>
      <c r="F219" s="65"/>
      <c r="G219" s="65"/>
      <c r="H219" s="65"/>
      <c r="I219" s="66"/>
      <c r="J219" s="66"/>
      <c r="K219" s="66">
        <f t="shared" si="21"/>
        <v>0</v>
      </c>
      <c r="L219" s="68"/>
    </row>
    <row r="220" spans="1:12" ht="24.95" customHeight="1" x14ac:dyDescent="0.25">
      <c r="A220" s="60" t="s">
        <v>25</v>
      </c>
      <c r="B220" s="61"/>
      <c r="C220" s="61"/>
      <c r="D220" s="61"/>
      <c r="E220" s="61"/>
      <c r="F220" s="61"/>
      <c r="G220" s="61"/>
      <c r="H220" s="61"/>
      <c r="I220" s="61"/>
      <c r="J220" s="62"/>
      <c r="K220" s="63">
        <f>SUM(K217:L219)</f>
        <v>0</v>
      </c>
      <c r="L220" s="64"/>
    </row>
    <row r="221" spans="1:12" ht="24.95" customHeight="1" x14ac:dyDescent="0.25">
      <c r="A221" s="27"/>
      <c r="B221" s="27"/>
      <c r="C221" s="27"/>
      <c r="D221" s="27"/>
      <c r="E221" s="27"/>
      <c r="F221" s="27"/>
      <c r="G221" s="27"/>
      <c r="H221" s="27"/>
      <c r="I221" s="27"/>
      <c r="J221" s="27"/>
      <c r="K221" s="28"/>
      <c r="L221" s="28"/>
    </row>
    <row r="222" spans="1:12" ht="24.95" customHeight="1" x14ac:dyDescent="0.25">
      <c r="A222" s="176" t="s">
        <v>226</v>
      </c>
      <c r="B222" s="101"/>
      <c r="C222" s="101"/>
      <c r="D222" s="101"/>
      <c r="E222" s="101"/>
      <c r="F222" s="101"/>
      <c r="G222" s="101"/>
      <c r="H222" s="101"/>
      <c r="I222" s="101"/>
      <c r="J222" s="101"/>
      <c r="K222" s="101"/>
      <c r="L222" s="102"/>
    </row>
    <row r="223" spans="1:12" ht="24.95" customHeight="1" x14ac:dyDescent="0.25">
      <c r="A223" s="29" t="s">
        <v>17</v>
      </c>
      <c r="B223" s="30" t="s">
        <v>18</v>
      </c>
      <c r="C223" s="30" t="s">
        <v>19</v>
      </c>
      <c r="D223" s="30" t="s">
        <v>20</v>
      </c>
      <c r="E223" s="96" t="s">
        <v>21</v>
      </c>
      <c r="F223" s="96"/>
      <c r="G223" s="96"/>
      <c r="H223" s="96"/>
      <c r="I223" s="97" t="s">
        <v>22</v>
      </c>
      <c r="J223" s="97"/>
      <c r="K223" s="97" t="s">
        <v>23</v>
      </c>
      <c r="L223" s="98"/>
    </row>
    <row r="224" spans="1:12" ht="57.75" customHeight="1" x14ac:dyDescent="0.25">
      <c r="A224" s="23">
        <v>25</v>
      </c>
      <c r="B224" s="32">
        <v>1</v>
      </c>
      <c r="C224" s="1">
        <v>1500</v>
      </c>
      <c r="D224" s="1" t="s">
        <v>218</v>
      </c>
      <c r="E224" s="72" t="s">
        <v>146</v>
      </c>
      <c r="F224" s="72"/>
      <c r="G224" s="72"/>
      <c r="H224" s="72"/>
      <c r="I224" s="58"/>
      <c r="J224" s="58"/>
      <c r="K224" s="58">
        <f>I224*C224</f>
        <v>0</v>
      </c>
      <c r="L224" s="59"/>
    </row>
    <row r="225" spans="1:12" ht="108" customHeight="1" x14ac:dyDescent="0.25">
      <c r="A225" s="23">
        <v>25</v>
      </c>
      <c r="B225" s="32">
        <v>2</v>
      </c>
      <c r="C225" s="1">
        <v>750</v>
      </c>
      <c r="D225" s="2" t="s">
        <v>216</v>
      </c>
      <c r="E225" s="72" t="s">
        <v>147</v>
      </c>
      <c r="F225" s="72"/>
      <c r="G225" s="72"/>
      <c r="H225" s="72"/>
      <c r="I225" s="58"/>
      <c r="J225" s="58"/>
      <c r="K225" s="58">
        <f t="shared" ref="K225:K226" si="22">I225*C225</f>
        <v>0</v>
      </c>
      <c r="L225" s="59"/>
    </row>
    <row r="226" spans="1:12" ht="100.5" customHeight="1" x14ac:dyDescent="0.25">
      <c r="A226" s="34">
        <v>25</v>
      </c>
      <c r="B226" s="36">
        <v>3</v>
      </c>
      <c r="C226" s="3">
        <v>750</v>
      </c>
      <c r="D226" s="4" t="s">
        <v>218</v>
      </c>
      <c r="E226" s="65" t="s">
        <v>148</v>
      </c>
      <c r="F226" s="65"/>
      <c r="G226" s="65"/>
      <c r="H226" s="65"/>
      <c r="I226" s="66"/>
      <c r="J226" s="66"/>
      <c r="K226" s="66">
        <f t="shared" si="22"/>
        <v>0</v>
      </c>
      <c r="L226" s="68"/>
    </row>
    <row r="227" spans="1:12" ht="24.95" customHeight="1" x14ac:dyDescent="0.25">
      <c r="A227" s="60" t="s">
        <v>25</v>
      </c>
      <c r="B227" s="61"/>
      <c r="C227" s="61"/>
      <c r="D227" s="61"/>
      <c r="E227" s="61"/>
      <c r="F227" s="61"/>
      <c r="G227" s="61"/>
      <c r="H227" s="61"/>
      <c r="I227" s="61"/>
      <c r="J227" s="62"/>
      <c r="K227" s="63">
        <f>SUM(K224:L226)</f>
        <v>0</v>
      </c>
      <c r="L227" s="64"/>
    </row>
    <row r="228" spans="1:12" ht="24.95" customHeight="1" x14ac:dyDescent="0.25">
      <c r="A228" s="27"/>
      <c r="B228" s="27"/>
      <c r="C228" s="27"/>
      <c r="D228" s="27"/>
      <c r="E228" s="27"/>
      <c r="F228" s="27"/>
      <c r="G228" s="27"/>
      <c r="H228" s="27"/>
      <c r="I228" s="27"/>
      <c r="J228" s="27"/>
      <c r="K228" s="28"/>
      <c r="L228" s="28"/>
    </row>
    <row r="229" spans="1:12" ht="24.95" customHeight="1" x14ac:dyDescent="0.25">
      <c r="A229" s="84" t="s">
        <v>149</v>
      </c>
      <c r="B229" s="85"/>
      <c r="C229" s="85"/>
      <c r="D229" s="85"/>
      <c r="E229" s="85"/>
      <c r="F229" s="85"/>
      <c r="G229" s="85"/>
      <c r="H229" s="85"/>
      <c r="I229" s="85"/>
      <c r="J229" s="85"/>
      <c r="K229" s="85"/>
      <c r="L229" s="86"/>
    </row>
    <row r="230" spans="1:12" ht="24.95" customHeight="1" x14ac:dyDescent="0.25">
      <c r="A230" s="29" t="s">
        <v>17</v>
      </c>
      <c r="B230" s="30" t="s">
        <v>18</v>
      </c>
      <c r="C230" s="31" t="s">
        <v>19</v>
      </c>
      <c r="D230" s="30" t="s">
        <v>20</v>
      </c>
      <c r="E230" s="96" t="s">
        <v>21</v>
      </c>
      <c r="F230" s="96"/>
      <c r="G230" s="96"/>
      <c r="H230" s="96"/>
      <c r="I230" s="97" t="s">
        <v>22</v>
      </c>
      <c r="J230" s="97"/>
      <c r="K230" s="97" t="s">
        <v>23</v>
      </c>
      <c r="L230" s="98"/>
    </row>
    <row r="231" spans="1:12" ht="136.5" customHeight="1" x14ac:dyDescent="0.25">
      <c r="A231" s="34">
        <v>26</v>
      </c>
      <c r="B231" s="35">
        <v>1</v>
      </c>
      <c r="C231" s="38">
        <v>50</v>
      </c>
      <c r="D231" s="39" t="s">
        <v>217</v>
      </c>
      <c r="E231" s="65" t="s">
        <v>150</v>
      </c>
      <c r="F231" s="65"/>
      <c r="G231" s="65"/>
      <c r="H231" s="65"/>
      <c r="I231" s="66"/>
      <c r="J231" s="66"/>
      <c r="K231" s="67">
        <f>I231*C231</f>
        <v>0</v>
      </c>
      <c r="L231" s="68"/>
    </row>
    <row r="232" spans="1:12" ht="24.95" customHeight="1" x14ac:dyDescent="0.25">
      <c r="A232" s="60" t="s">
        <v>25</v>
      </c>
      <c r="B232" s="61"/>
      <c r="C232" s="61"/>
      <c r="D232" s="61"/>
      <c r="E232" s="61"/>
      <c r="F232" s="61"/>
      <c r="G232" s="61"/>
      <c r="H232" s="61"/>
      <c r="I232" s="61"/>
      <c r="J232" s="62"/>
      <c r="K232" s="63">
        <f>SUM(K231:L231)</f>
        <v>0</v>
      </c>
      <c r="L232" s="64"/>
    </row>
    <row r="233" spans="1:12" ht="24.95" customHeight="1" x14ac:dyDescent="0.25">
      <c r="A233" s="27"/>
      <c r="B233" s="27"/>
      <c r="C233" s="27"/>
      <c r="D233" s="27"/>
      <c r="E233" s="27"/>
      <c r="F233" s="27"/>
      <c r="G233" s="27"/>
      <c r="H233" s="27"/>
      <c r="I233" s="27"/>
      <c r="J233" s="27"/>
      <c r="K233" s="28"/>
      <c r="L233" s="28"/>
    </row>
    <row r="234" spans="1:12" ht="24.95" customHeight="1" x14ac:dyDescent="0.25">
      <c r="A234" s="84" t="s">
        <v>151</v>
      </c>
      <c r="B234" s="85"/>
      <c r="C234" s="85"/>
      <c r="D234" s="85"/>
      <c r="E234" s="85"/>
      <c r="F234" s="85"/>
      <c r="G234" s="85"/>
      <c r="H234" s="85"/>
      <c r="I234" s="85"/>
      <c r="J234" s="85"/>
      <c r="K234" s="85"/>
      <c r="L234" s="86"/>
    </row>
    <row r="235" spans="1:12" ht="24.95" customHeight="1" x14ac:dyDescent="0.25">
      <c r="A235" s="20" t="s">
        <v>17</v>
      </c>
      <c r="B235" s="21" t="s">
        <v>18</v>
      </c>
      <c r="C235" s="22" t="s">
        <v>19</v>
      </c>
      <c r="D235" s="21" t="s">
        <v>20</v>
      </c>
      <c r="E235" s="87" t="s">
        <v>21</v>
      </c>
      <c r="F235" s="87"/>
      <c r="G235" s="87"/>
      <c r="H235" s="87"/>
      <c r="I235" s="99" t="s">
        <v>22</v>
      </c>
      <c r="J235" s="99"/>
      <c r="K235" s="99" t="s">
        <v>23</v>
      </c>
      <c r="L235" s="100"/>
    </row>
    <row r="236" spans="1:12" ht="144.75" customHeight="1" x14ac:dyDescent="0.25">
      <c r="A236" s="33">
        <v>27</v>
      </c>
      <c r="B236" s="46">
        <v>1</v>
      </c>
      <c r="C236" s="47">
        <v>300</v>
      </c>
      <c r="D236" s="48" t="s">
        <v>215</v>
      </c>
      <c r="E236" s="75" t="s">
        <v>152</v>
      </c>
      <c r="F236" s="75"/>
      <c r="G236" s="75"/>
      <c r="H236" s="75"/>
      <c r="I236" s="76"/>
      <c r="J236" s="76"/>
      <c r="K236" s="77">
        <f>I236*C236</f>
        <v>0</v>
      </c>
      <c r="L236" s="78"/>
    </row>
    <row r="237" spans="1:12" ht="24.95" customHeight="1" x14ac:dyDescent="0.25">
      <c r="A237" s="69" t="s">
        <v>25</v>
      </c>
      <c r="B237" s="70"/>
      <c r="C237" s="70"/>
      <c r="D237" s="70"/>
      <c r="E237" s="70"/>
      <c r="F237" s="70"/>
      <c r="G237" s="70"/>
      <c r="H237" s="70"/>
      <c r="I237" s="70"/>
      <c r="J237" s="71"/>
      <c r="K237" s="73">
        <f>SUM(K236:L236)</f>
        <v>0</v>
      </c>
      <c r="L237" s="74"/>
    </row>
    <row r="238" spans="1:12" ht="24.95" customHeight="1" x14ac:dyDescent="0.25">
      <c r="A238" s="27"/>
      <c r="B238" s="27"/>
      <c r="C238" s="27"/>
      <c r="D238" s="27"/>
      <c r="E238" s="27"/>
      <c r="F238" s="27"/>
      <c r="G238" s="27"/>
      <c r="H238" s="27"/>
      <c r="I238" s="27"/>
      <c r="J238" s="27"/>
      <c r="K238" s="28"/>
      <c r="L238" s="28"/>
    </row>
    <row r="239" spans="1:12" ht="24.95" customHeight="1" x14ac:dyDescent="0.25">
      <c r="A239" s="84" t="s">
        <v>153</v>
      </c>
      <c r="B239" s="85"/>
      <c r="C239" s="85"/>
      <c r="D239" s="85"/>
      <c r="E239" s="85"/>
      <c r="F239" s="85"/>
      <c r="G239" s="85"/>
      <c r="H239" s="85"/>
      <c r="I239" s="85"/>
      <c r="J239" s="85"/>
      <c r="K239" s="85"/>
      <c r="L239" s="86"/>
    </row>
    <row r="240" spans="1:12" ht="24.95" customHeight="1" x14ac:dyDescent="0.25">
      <c r="A240" s="29" t="s">
        <v>17</v>
      </c>
      <c r="B240" s="30" t="s">
        <v>18</v>
      </c>
      <c r="C240" s="31" t="s">
        <v>19</v>
      </c>
      <c r="D240" s="30" t="s">
        <v>20</v>
      </c>
      <c r="E240" s="96" t="s">
        <v>21</v>
      </c>
      <c r="F240" s="96"/>
      <c r="G240" s="96"/>
      <c r="H240" s="96"/>
      <c r="I240" s="97" t="s">
        <v>22</v>
      </c>
      <c r="J240" s="97"/>
      <c r="K240" s="97" t="s">
        <v>23</v>
      </c>
      <c r="L240" s="98"/>
    </row>
    <row r="241" spans="1:12" ht="182.25" customHeight="1" x14ac:dyDescent="0.25">
      <c r="A241" s="34">
        <v>28</v>
      </c>
      <c r="B241" s="35">
        <v>1</v>
      </c>
      <c r="C241" s="38">
        <v>20</v>
      </c>
      <c r="D241" s="39" t="s">
        <v>215</v>
      </c>
      <c r="E241" s="65" t="s">
        <v>154</v>
      </c>
      <c r="F241" s="65"/>
      <c r="G241" s="65"/>
      <c r="H241" s="65"/>
      <c r="I241" s="66"/>
      <c r="J241" s="66"/>
      <c r="K241" s="67">
        <f>I241*C241</f>
        <v>0</v>
      </c>
      <c r="L241" s="68"/>
    </row>
    <row r="242" spans="1:12" ht="24.95" customHeight="1" x14ac:dyDescent="0.25">
      <c r="A242" s="60" t="s">
        <v>25</v>
      </c>
      <c r="B242" s="61"/>
      <c r="C242" s="61"/>
      <c r="D242" s="61"/>
      <c r="E242" s="61"/>
      <c r="F242" s="61"/>
      <c r="G242" s="61"/>
      <c r="H242" s="61"/>
      <c r="I242" s="61"/>
      <c r="J242" s="62"/>
      <c r="K242" s="63">
        <f>SUM(K241:L241)</f>
        <v>0</v>
      </c>
      <c r="L242" s="64"/>
    </row>
    <row r="243" spans="1:12" ht="24.95" customHeight="1" x14ac:dyDescent="0.25">
      <c r="A243" s="50"/>
      <c r="B243" s="50"/>
      <c r="C243" s="50"/>
      <c r="D243" s="50"/>
      <c r="E243" s="50"/>
      <c r="F243" s="50"/>
      <c r="G243" s="50"/>
      <c r="H243" s="50"/>
      <c r="I243" s="50"/>
      <c r="J243" s="50"/>
      <c r="K243" s="51"/>
      <c r="L243" s="51"/>
    </row>
    <row r="244" spans="1:12" ht="24.95" customHeight="1" x14ac:dyDescent="0.25">
      <c r="A244" s="177" t="s">
        <v>227</v>
      </c>
      <c r="B244" s="177"/>
      <c r="C244" s="177"/>
      <c r="D244" s="177"/>
      <c r="E244" s="177"/>
      <c r="F244" s="177"/>
      <c r="G244" s="177"/>
      <c r="H244" s="177"/>
      <c r="I244" s="177"/>
      <c r="J244" s="177"/>
      <c r="K244" s="177"/>
      <c r="L244" s="177"/>
    </row>
    <row r="245" spans="1:12" ht="24.95" customHeight="1" x14ac:dyDescent="0.25">
      <c r="A245" s="55" t="s">
        <v>17</v>
      </c>
      <c r="B245" s="52" t="s">
        <v>18</v>
      </c>
      <c r="C245" s="52" t="s">
        <v>19</v>
      </c>
      <c r="D245" s="52" t="s">
        <v>20</v>
      </c>
      <c r="E245" s="149" t="s">
        <v>21</v>
      </c>
      <c r="F245" s="149"/>
      <c r="G245" s="149"/>
      <c r="H245" s="149"/>
      <c r="I245" s="150" t="s">
        <v>22</v>
      </c>
      <c r="J245" s="150"/>
      <c r="K245" s="150" t="s">
        <v>23</v>
      </c>
      <c r="L245" s="151"/>
    </row>
    <row r="246" spans="1:12" ht="75.95" customHeight="1" x14ac:dyDescent="0.25">
      <c r="A246" s="56">
        <v>29</v>
      </c>
      <c r="B246" s="53">
        <v>1</v>
      </c>
      <c r="C246" s="54">
        <v>25</v>
      </c>
      <c r="D246" s="54" t="s">
        <v>216</v>
      </c>
      <c r="E246" s="152" t="s">
        <v>155</v>
      </c>
      <c r="F246" s="152"/>
      <c r="G246" s="152"/>
      <c r="H246" s="152"/>
      <c r="I246" s="153"/>
      <c r="J246" s="153"/>
      <c r="K246" s="153">
        <f t="shared" ref="K246:K256" si="23">I246*C246</f>
        <v>0</v>
      </c>
      <c r="L246" s="154"/>
    </row>
    <row r="247" spans="1:12" ht="75.95" customHeight="1" x14ac:dyDescent="0.25">
      <c r="A247" s="56">
        <v>29</v>
      </c>
      <c r="B247" s="53">
        <v>2</v>
      </c>
      <c r="C247" s="54">
        <v>37</v>
      </c>
      <c r="D247" s="54" t="s">
        <v>216</v>
      </c>
      <c r="E247" s="152" t="s">
        <v>156</v>
      </c>
      <c r="F247" s="152"/>
      <c r="G247" s="152"/>
      <c r="H247" s="152"/>
      <c r="I247" s="153"/>
      <c r="J247" s="153"/>
      <c r="K247" s="153">
        <f t="shared" si="23"/>
        <v>0</v>
      </c>
      <c r="L247" s="154"/>
    </row>
    <row r="248" spans="1:12" ht="75.95" customHeight="1" x14ac:dyDescent="0.25">
      <c r="A248" s="56">
        <v>29</v>
      </c>
      <c r="B248" s="53">
        <v>3</v>
      </c>
      <c r="C248" s="54">
        <v>50</v>
      </c>
      <c r="D248" s="54" t="s">
        <v>216</v>
      </c>
      <c r="E248" s="152" t="s">
        <v>157</v>
      </c>
      <c r="F248" s="152"/>
      <c r="G248" s="152"/>
      <c r="H248" s="152"/>
      <c r="I248" s="153"/>
      <c r="J248" s="153"/>
      <c r="K248" s="153">
        <f t="shared" si="23"/>
        <v>0</v>
      </c>
      <c r="L248" s="154"/>
    </row>
    <row r="249" spans="1:12" ht="75.95" customHeight="1" x14ac:dyDescent="0.25">
      <c r="A249" s="56">
        <v>29</v>
      </c>
      <c r="B249" s="53">
        <v>4</v>
      </c>
      <c r="C249" s="54">
        <v>37</v>
      </c>
      <c r="D249" s="54" t="s">
        <v>216</v>
      </c>
      <c r="E249" s="152" t="s">
        <v>158</v>
      </c>
      <c r="F249" s="152"/>
      <c r="G249" s="152"/>
      <c r="H249" s="152"/>
      <c r="I249" s="153"/>
      <c r="J249" s="153"/>
      <c r="K249" s="153">
        <f t="shared" si="23"/>
        <v>0</v>
      </c>
      <c r="L249" s="154"/>
    </row>
    <row r="250" spans="1:12" ht="75.95" customHeight="1" x14ac:dyDescent="0.25">
      <c r="A250" s="56">
        <v>29</v>
      </c>
      <c r="B250" s="53">
        <v>5</v>
      </c>
      <c r="C250" s="54">
        <v>12</v>
      </c>
      <c r="D250" s="54" t="s">
        <v>216</v>
      </c>
      <c r="E250" s="152" t="s">
        <v>159</v>
      </c>
      <c r="F250" s="152"/>
      <c r="G250" s="152"/>
      <c r="H250" s="152"/>
      <c r="I250" s="153"/>
      <c r="J250" s="153"/>
      <c r="K250" s="153">
        <f t="shared" si="23"/>
        <v>0</v>
      </c>
      <c r="L250" s="154"/>
    </row>
    <row r="251" spans="1:12" ht="75.95" customHeight="1" x14ac:dyDescent="0.25">
      <c r="A251" s="56">
        <v>29</v>
      </c>
      <c r="B251" s="53">
        <v>6</v>
      </c>
      <c r="C251" s="54">
        <v>25</v>
      </c>
      <c r="D251" s="54" t="s">
        <v>216</v>
      </c>
      <c r="E251" s="152" t="s">
        <v>160</v>
      </c>
      <c r="F251" s="152"/>
      <c r="G251" s="152"/>
      <c r="H251" s="152"/>
      <c r="I251" s="153"/>
      <c r="J251" s="153"/>
      <c r="K251" s="153">
        <f t="shared" si="23"/>
        <v>0</v>
      </c>
      <c r="L251" s="154"/>
    </row>
    <row r="252" spans="1:12" ht="75.95" customHeight="1" x14ac:dyDescent="0.25">
      <c r="A252" s="56">
        <v>29</v>
      </c>
      <c r="B252" s="53">
        <v>7</v>
      </c>
      <c r="C252" s="54">
        <v>37</v>
      </c>
      <c r="D252" s="54" t="s">
        <v>216</v>
      </c>
      <c r="E252" s="152" t="s">
        <v>161</v>
      </c>
      <c r="F252" s="152"/>
      <c r="G252" s="152"/>
      <c r="H252" s="152"/>
      <c r="I252" s="153"/>
      <c r="J252" s="153"/>
      <c r="K252" s="153">
        <f t="shared" si="23"/>
        <v>0</v>
      </c>
      <c r="L252" s="154"/>
    </row>
    <row r="253" spans="1:12" ht="75.95" customHeight="1" x14ac:dyDescent="0.25">
      <c r="A253" s="56">
        <v>29</v>
      </c>
      <c r="B253" s="53">
        <v>8</v>
      </c>
      <c r="C253" s="54">
        <v>50</v>
      </c>
      <c r="D253" s="54" t="s">
        <v>216</v>
      </c>
      <c r="E253" s="152" t="s">
        <v>162</v>
      </c>
      <c r="F253" s="152"/>
      <c r="G253" s="152"/>
      <c r="H253" s="152"/>
      <c r="I253" s="153"/>
      <c r="J253" s="153"/>
      <c r="K253" s="153">
        <f t="shared" si="23"/>
        <v>0</v>
      </c>
      <c r="L253" s="154"/>
    </row>
    <row r="254" spans="1:12" ht="75.95" customHeight="1" x14ac:dyDescent="0.25">
      <c r="A254" s="56">
        <v>29</v>
      </c>
      <c r="B254" s="53">
        <v>9</v>
      </c>
      <c r="C254" s="54">
        <v>50</v>
      </c>
      <c r="D254" s="54" t="s">
        <v>216</v>
      </c>
      <c r="E254" s="152" t="s">
        <v>163</v>
      </c>
      <c r="F254" s="152"/>
      <c r="G254" s="152"/>
      <c r="H254" s="152"/>
      <c r="I254" s="153"/>
      <c r="J254" s="153"/>
      <c r="K254" s="153">
        <f t="shared" si="23"/>
        <v>0</v>
      </c>
      <c r="L254" s="154"/>
    </row>
    <row r="255" spans="1:12" ht="75.95" customHeight="1" x14ac:dyDescent="0.25">
      <c r="A255" s="56">
        <v>29</v>
      </c>
      <c r="B255" s="53">
        <v>10</v>
      </c>
      <c r="C255" s="54">
        <v>37</v>
      </c>
      <c r="D255" s="54" t="s">
        <v>216</v>
      </c>
      <c r="E255" s="152" t="s">
        <v>164</v>
      </c>
      <c r="F255" s="152"/>
      <c r="G255" s="152"/>
      <c r="H255" s="152"/>
      <c r="I255" s="153"/>
      <c r="J255" s="153"/>
      <c r="K255" s="153">
        <f t="shared" si="23"/>
        <v>0</v>
      </c>
      <c r="L255" s="154"/>
    </row>
    <row r="256" spans="1:12" ht="75.95" customHeight="1" x14ac:dyDescent="0.25">
      <c r="A256" s="56">
        <v>29</v>
      </c>
      <c r="B256" s="53">
        <v>11</v>
      </c>
      <c r="C256" s="54">
        <v>12</v>
      </c>
      <c r="D256" s="54" t="s">
        <v>216</v>
      </c>
      <c r="E256" s="152" t="s">
        <v>165</v>
      </c>
      <c r="F256" s="152"/>
      <c r="G256" s="152"/>
      <c r="H256" s="152"/>
      <c r="I256" s="153"/>
      <c r="J256" s="153"/>
      <c r="K256" s="153">
        <f t="shared" si="23"/>
        <v>0</v>
      </c>
      <c r="L256" s="154"/>
    </row>
    <row r="257" spans="1:12" ht="24.95" customHeight="1" x14ac:dyDescent="0.25">
      <c r="A257" s="155" t="s">
        <v>25</v>
      </c>
      <c r="B257" s="156"/>
      <c r="C257" s="156"/>
      <c r="D257" s="156"/>
      <c r="E257" s="156"/>
      <c r="F257" s="156"/>
      <c r="G257" s="156"/>
      <c r="H257" s="156"/>
      <c r="I257" s="156"/>
      <c r="J257" s="156"/>
      <c r="K257" s="157">
        <f>SUM(K246:L256)</f>
        <v>0</v>
      </c>
      <c r="L257" s="158"/>
    </row>
    <row r="258" spans="1:12" ht="24.95" customHeight="1" x14ac:dyDescent="0.25">
      <c r="A258"/>
      <c r="B258"/>
      <c r="C258"/>
      <c r="D258"/>
      <c r="E258"/>
      <c r="F258"/>
      <c r="G258"/>
      <c r="H258"/>
      <c r="I258"/>
      <c r="J258"/>
      <c r="K258"/>
      <c r="L258"/>
    </row>
    <row r="259" spans="1:12" ht="24.95" customHeight="1" x14ac:dyDescent="0.25">
      <c r="A259" s="177" t="s">
        <v>228</v>
      </c>
      <c r="B259" s="177"/>
      <c r="C259" s="177"/>
      <c r="D259" s="177"/>
      <c r="E259" s="177"/>
      <c r="F259" s="177"/>
      <c r="G259" s="177"/>
      <c r="H259" s="177"/>
      <c r="I259" s="177"/>
      <c r="J259" s="177"/>
      <c r="K259" s="177"/>
      <c r="L259" s="177"/>
    </row>
    <row r="260" spans="1:12" ht="24.95" customHeight="1" x14ac:dyDescent="0.25">
      <c r="A260" s="55" t="s">
        <v>17</v>
      </c>
      <c r="B260" s="52" t="s">
        <v>18</v>
      </c>
      <c r="C260" s="52" t="s">
        <v>19</v>
      </c>
      <c r="D260" s="52" t="s">
        <v>20</v>
      </c>
      <c r="E260" s="149" t="s">
        <v>21</v>
      </c>
      <c r="F260" s="149"/>
      <c r="G260" s="149"/>
      <c r="H260" s="149"/>
      <c r="I260" s="150" t="s">
        <v>22</v>
      </c>
      <c r="J260" s="150"/>
      <c r="K260" s="150" t="s">
        <v>23</v>
      </c>
      <c r="L260" s="151"/>
    </row>
    <row r="261" spans="1:12" ht="75.95" customHeight="1" x14ac:dyDescent="0.25">
      <c r="A261" s="56">
        <v>30</v>
      </c>
      <c r="B261" s="53">
        <v>1</v>
      </c>
      <c r="C261" s="54">
        <v>2</v>
      </c>
      <c r="D261" s="54" t="s">
        <v>216</v>
      </c>
      <c r="E261" s="152" t="s">
        <v>166</v>
      </c>
      <c r="F261" s="152"/>
      <c r="G261" s="152"/>
      <c r="H261" s="152"/>
      <c r="I261" s="153"/>
      <c r="J261" s="153"/>
      <c r="K261" s="153">
        <f>I261*C261</f>
        <v>0</v>
      </c>
      <c r="L261" s="154"/>
    </row>
    <row r="262" spans="1:12" ht="75.95" customHeight="1" x14ac:dyDescent="0.25">
      <c r="A262" s="56">
        <v>30</v>
      </c>
      <c r="B262" s="53">
        <v>2</v>
      </c>
      <c r="C262" s="54">
        <v>12</v>
      </c>
      <c r="D262" s="54" t="s">
        <v>216</v>
      </c>
      <c r="E262" s="152" t="s">
        <v>167</v>
      </c>
      <c r="F262" s="152"/>
      <c r="G262" s="152"/>
      <c r="H262" s="152"/>
      <c r="I262" s="153"/>
      <c r="J262" s="153"/>
      <c r="K262" s="153">
        <f>I262*C262</f>
        <v>0</v>
      </c>
      <c r="L262" s="154"/>
    </row>
    <row r="263" spans="1:12" ht="75.95" customHeight="1" x14ac:dyDescent="0.25">
      <c r="A263" s="56">
        <v>30</v>
      </c>
      <c r="B263" s="53">
        <v>3</v>
      </c>
      <c r="C263" s="54">
        <v>50</v>
      </c>
      <c r="D263" s="54" t="s">
        <v>216</v>
      </c>
      <c r="E263" s="152" t="s">
        <v>168</v>
      </c>
      <c r="F263" s="152"/>
      <c r="G263" s="152"/>
      <c r="H263" s="152"/>
      <c r="I263" s="153"/>
      <c r="J263" s="153"/>
      <c r="K263" s="153">
        <f>I263*C263</f>
        <v>0</v>
      </c>
      <c r="L263" s="154"/>
    </row>
    <row r="264" spans="1:12" ht="75.95" customHeight="1" x14ac:dyDescent="0.25">
      <c r="A264" s="56">
        <v>30</v>
      </c>
      <c r="B264" s="53">
        <v>4</v>
      </c>
      <c r="C264" s="54">
        <v>37</v>
      </c>
      <c r="D264" s="54" t="s">
        <v>216</v>
      </c>
      <c r="E264" s="152" t="s">
        <v>169</v>
      </c>
      <c r="F264" s="152"/>
      <c r="G264" s="152"/>
      <c r="H264" s="152"/>
      <c r="I264" s="153"/>
      <c r="J264" s="153"/>
      <c r="K264" s="153">
        <f>I264*C264</f>
        <v>0</v>
      </c>
      <c r="L264" s="154"/>
    </row>
    <row r="265" spans="1:12" ht="24.95" customHeight="1" x14ac:dyDescent="0.25">
      <c r="A265" s="155" t="s">
        <v>25</v>
      </c>
      <c r="B265" s="156"/>
      <c r="C265" s="156"/>
      <c r="D265" s="156"/>
      <c r="E265" s="156"/>
      <c r="F265" s="156"/>
      <c r="G265" s="156"/>
      <c r="H265" s="156"/>
      <c r="I265" s="156"/>
      <c r="J265" s="156"/>
      <c r="K265" s="157">
        <f>SUM(K261:L264)</f>
        <v>0</v>
      </c>
      <c r="L265" s="158"/>
    </row>
    <row r="266" spans="1:12" ht="24.95" customHeight="1" x14ac:dyDescent="0.25">
      <c r="A266"/>
      <c r="B266"/>
      <c r="C266"/>
      <c r="D266"/>
      <c r="E266"/>
      <c r="F266"/>
      <c r="G266"/>
      <c r="H266"/>
      <c r="I266"/>
      <c r="J266"/>
      <c r="K266"/>
      <c r="L266"/>
    </row>
    <row r="267" spans="1:12" ht="24.95" customHeight="1" x14ac:dyDescent="0.25">
      <c r="A267" s="177" t="s">
        <v>229</v>
      </c>
      <c r="B267" s="177"/>
      <c r="C267" s="177"/>
      <c r="D267" s="177"/>
      <c r="E267" s="177"/>
      <c r="F267" s="177"/>
      <c r="G267" s="177"/>
      <c r="H267" s="177"/>
      <c r="I267" s="177"/>
      <c r="J267" s="177"/>
      <c r="K267" s="177"/>
      <c r="L267" s="177"/>
    </row>
    <row r="268" spans="1:12" ht="24.95" customHeight="1" x14ac:dyDescent="0.25">
      <c r="A268" s="55" t="s">
        <v>17</v>
      </c>
      <c r="B268" s="52" t="s">
        <v>18</v>
      </c>
      <c r="C268" s="52" t="s">
        <v>19</v>
      </c>
      <c r="D268" s="52" t="s">
        <v>20</v>
      </c>
      <c r="E268" s="149" t="s">
        <v>21</v>
      </c>
      <c r="F268" s="149"/>
      <c r="G268" s="149"/>
      <c r="H268" s="149"/>
      <c r="I268" s="150" t="s">
        <v>22</v>
      </c>
      <c r="J268" s="150"/>
      <c r="K268" s="150" t="s">
        <v>23</v>
      </c>
      <c r="L268" s="151"/>
    </row>
    <row r="269" spans="1:12" ht="60.75" customHeight="1" x14ac:dyDescent="0.25">
      <c r="A269" s="56">
        <v>31</v>
      </c>
      <c r="B269" s="53">
        <v>1</v>
      </c>
      <c r="C269" s="54">
        <v>20</v>
      </c>
      <c r="D269" s="54" t="s">
        <v>215</v>
      </c>
      <c r="E269" s="152" t="s">
        <v>170</v>
      </c>
      <c r="F269" s="152"/>
      <c r="G269" s="152"/>
      <c r="H269" s="152"/>
      <c r="I269" s="153"/>
      <c r="J269" s="153"/>
      <c r="K269" s="153">
        <f t="shared" ref="K269:K291" si="24">I269*C269</f>
        <v>0</v>
      </c>
      <c r="L269" s="154"/>
    </row>
    <row r="270" spans="1:12" ht="194.1" customHeight="1" x14ac:dyDescent="0.25">
      <c r="A270" s="56">
        <v>31</v>
      </c>
      <c r="B270" s="53">
        <v>2</v>
      </c>
      <c r="C270" s="54">
        <v>3</v>
      </c>
      <c r="D270" s="54" t="s">
        <v>217</v>
      </c>
      <c r="E270" s="152" t="s">
        <v>171</v>
      </c>
      <c r="F270" s="152"/>
      <c r="G270" s="152"/>
      <c r="H270" s="152"/>
      <c r="I270" s="153"/>
      <c r="J270" s="153"/>
      <c r="K270" s="153">
        <f t="shared" si="24"/>
        <v>0</v>
      </c>
      <c r="L270" s="154"/>
    </row>
    <row r="271" spans="1:12" ht="194.1" customHeight="1" x14ac:dyDescent="0.25">
      <c r="A271" s="56">
        <v>31</v>
      </c>
      <c r="B271" s="53">
        <v>3</v>
      </c>
      <c r="C271" s="54">
        <v>3</v>
      </c>
      <c r="D271" s="54" t="s">
        <v>217</v>
      </c>
      <c r="E271" s="152" t="s">
        <v>172</v>
      </c>
      <c r="F271" s="152"/>
      <c r="G271" s="152"/>
      <c r="H271" s="152"/>
      <c r="I271" s="153"/>
      <c r="J271" s="153"/>
      <c r="K271" s="153">
        <f t="shared" si="24"/>
        <v>0</v>
      </c>
      <c r="L271" s="154"/>
    </row>
    <row r="272" spans="1:12" ht="194.1" customHeight="1" x14ac:dyDescent="0.25">
      <c r="A272" s="56">
        <v>31</v>
      </c>
      <c r="B272" s="53">
        <v>4</v>
      </c>
      <c r="C272" s="54">
        <v>5</v>
      </c>
      <c r="D272" s="54" t="s">
        <v>217</v>
      </c>
      <c r="E272" s="152" t="s">
        <v>173</v>
      </c>
      <c r="F272" s="152"/>
      <c r="G272" s="152"/>
      <c r="H272" s="152"/>
      <c r="I272" s="153"/>
      <c r="J272" s="153"/>
      <c r="K272" s="153">
        <f t="shared" si="24"/>
        <v>0</v>
      </c>
      <c r="L272" s="154"/>
    </row>
    <row r="273" spans="1:12" ht="194.1" customHeight="1" x14ac:dyDescent="0.25">
      <c r="A273" s="56">
        <v>31</v>
      </c>
      <c r="B273" s="53">
        <v>5</v>
      </c>
      <c r="C273" s="54">
        <v>5</v>
      </c>
      <c r="D273" s="54" t="s">
        <v>217</v>
      </c>
      <c r="E273" s="152" t="s">
        <v>174</v>
      </c>
      <c r="F273" s="152"/>
      <c r="G273" s="152"/>
      <c r="H273" s="152"/>
      <c r="I273" s="153"/>
      <c r="J273" s="153"/>
      <c r="K273" s="153">
        <f t="shared" si="24"/>
        <v>0</v>
      </c>
      <c r="L273" s="154"/>
    </row>
    <row r="274" spans="1:12" ht="194.1" customHeight="1" x14ac:dyDescent="0.25">
      <c r="A274" s="56">
        <v>31</v>
      </c>
      <c r="B274" s="53">
        <v>6</v>
      </c>
      <c r="C274" s="54">
        <v>5</v>
      </c>
      <c r="D274" s="54" t="s">
        <v>217</v>
      </c>
      <c r="E274" s="152" t="s">
        <v>175</v>
      </c>
      <c r="F274" s="152"/>
      <c r="G274" s="152"/>
      <c r="H274" s="152"/>
      <c r="I274" s="153"/>
      <c r="J274" s="153"/>
      <c r="K274" s="153">
        <f t="shared" si="24"/>
        <v>0</v>
      </c>
      <c r="L274" s="154"/>
    </row>
    <row r="275" spans="1:12" ht="194.1" customHeight="1" x14ac:dyDescent="0.25">
      <c r="A275" s="56">
        <v>31</v>
      </c>
      <c r="B275" s="53">
        <v>7</v>
      </c>
      <c r="C275" s="54">
        <v>5</v>
      </c>
      <c r="D275" s="54" t="s">
        <v>217</v>
      </c>
      <c r="E275" s="152" t="s">
        <v>176</v>
      </c>
      <c r="F275" s="152"/>
      <c r="G275" s="152"/>
      <c r="H275" s="152"/>
      <c r="I275" s="153"/>
      <c r="J275" s="153"/>
      <c r="K275" s="153">
        <f t="shared" si="24"/>
        <v>0</v>
      </c>
      <c r="L275" s="154"/>
    </row>
    <row r="276" spans="1:12" ht="194.1" customHeight="1" x14ac:dyDescent="0.25">
      <c r="A276" s="56">
        <v>31</v>
      </c>
      <c r="B276" s="53">
        <v>8</v>
      </c>
      <c r="C276" s="54">
        <v>5</v>
      </c>
      <c r="D276" s="54" t="s">
        <v>217</v>
      </c>
      <c r="E276" s="152" t="s">
        <v>177</v>
      </c>
      <c r="F276" s="152"/>
      <c r="G276" s="152"/>
      <c r="H276" s="152"/>
      <c r="I276" s="153"/>
      <c r="J276" s="153"/>
      <c r="K276" s="153">
        <f t="shared" si="24"/>
        <v>0</v>
      </c>
      <c r="L276" s="154"/>
    </row>
    <row r="277" spans="1:12" ht="194.1" customHeight="1" x14ac:dyDescent="0.25">
      <c r="A277" s="56">
        <v>31</v>
      </c>
      <c r="B277" s="53">
        <v>9</v>
      </c>
      <c r="C277" s="54">
        <v>3</v>
      </c>
      <c r="D277" s="54" t="s">
        <v>217</v>
      </c>
      <c r="E277" s="152" t="s">
        <v>178</v>
      </c>
      <c r="F277" s="152"/>
      <c r="G277" s="152"/>
      <c r="H277" s="152"/>
      <c r="I277" s="153"/>
      <c r="J277" s="153"/>
      <c r="K277" s="153">
        <f t="shared" si="24"/>
        <v>0</v>
      </c>
      <c r="L277" s="154"/>
    </row>
    <row r="278" spans="1:12" ht="194.1" customHeight="1" x14ac:dyDescent="0.25">
      <c r="A278" s="56">
        <v>31</v>
      </c>
      <c r="B278" s="53">
        <v>10</v>
      </c>
      <c r="C278" s="54">
        <v>3</v>
      </c>
      <c r="D278" s="54" t="s">
        <v>217</v>
      </c>
      <c r="E278" s="152" t="s">
        <v>179</v>
      </c>
      <c r="F278" s="152"/>
      <c r="G278" s="152"/>
      <c r="H278" s="152"/>
      <c r="I278" s="153"/>
      <c r="J278" s="153"/>
      <c r="K278" s="153">
        <f t="shared" si="24"/>
        <v>0</v>
      </c>
      <c r="L278" s="154"/>
    </row>
    <row r="279" spans="1:12" ht="194.1" customHeight="1" x14ac:dyDescent="0.25">
      <c r="A279" s="56">
        <v>31</v>
      </c>
      <c r="B279" s="53">
        <v>11</v>
      </c>
      <c r="C279" s="54">
        <v>3</v>
      </c>
      <c r="D279" s="54" t="s">
        <v>217</v>
      </c>
      <c r="E279" s="152" t="s">
        <v>180</v>
      </c>
      <c r="F279" s="152"/>
      <c r="G279" s="152"/>
      <c r="H279" s="152"/>
      <c r="I279" s="153"/>
      <c r="J279" s="153"/>
      <c r="K279" s="153">
        <f t="shared" si="24"/>
        <v>0</v>
      </c>
      <c r="L279" s="154"/>
    </row>
    <row r="280" spans="1:12" ht="194.1" customHeight="1" x14ac:dyDescent="0.25">
      <c r="A280" s="56">
        <v>31</v>
      </c>
      <c r="B280" s="53">
        <v>12</v>
      </c>
      <c r="C280" s="54">
        <v>3</v>
      </c>
      <c r="D280" s="54" t="s">
        <v>217</v>
      </c>
      <c r="E280" s="152" t="s">
        <v>181</v>
      </c>
      <c r="F280" s="152"/>
      <c r="G280" s="152"/>
      <c r="H280" s="152"/>
      <c r="I280" s="153"/>
      <c r="J280" s="153"/>
      <c r="K280" s="153">
        <f t="shared" si="24"/>
        <v>0</v>
      </c>
      <c r="L280" s="154"/>
    </row>
    <row r="281" spans="1:12" ht="132" customHeight="1" x14ac:dyDescent="0.25">
      <c r="A281" s="56">
        <v>31</v>
      </c>
      <c r="B281" s="53">
        <v>13</v>
      </c>
      <c r="C281" s="54">
        <v>28</v>
      </c>
      <c r="D281" s="54" t="s">
        <v>217</v>
      </c>
      <c r="E281" s="152" t="s">
        <v>182</v>
      </c>
      <c r="F281" s="152"/>
      <c r="G281" s="152"/>
      <c r="H281" s="152"/>
      <c r="I281" s="153"/>
      <c r="J281" s="153"/>
      <c r="K281" s="153">
        <f t="shared" si="24"/>
        <v>0</v>
      </c>
      <c r="L281" s="154"/>
    </row>
    <row r="282" spans="1:12" ht="132" customHeight="1" x14ac:dyDescent="0.25">
      <c r="A282" s="56">
        <v>31</v>
      </c>
      <c r="B282" s="53">
        <v>14</v>
      </c>
      <c r="C282" s="54">
        <v>28</v>
      </c>
      <c r="D282" s="54" t="s">
        <v>217</v>
      </c>
      <c r="E282" s="152" t="s">
        <v>183</v>
      </c>
      <c r="F282" s="152"/>
      <c r="G282" s="152"/>
      <c r="H282" s="152"/>
      <c r="I282" s="153"/>
      <c r="J282" s="153"/>
      <c r="K282" s="153">
        <f t="shared" si="24"/>
        <v>0</v>
      </c>
      <c r="L282" s="154"/>
    </row>
    <row r="283" spans="1:12" ht="132" customHeight="1" x14ac:dyDescent="0.25">
      <c r="A283" s="56">
        <v>31</v>
      </c>
      <c r="B283" s="53">
        <v>15</v>
      </c>
      <c r="C283" s="54">
        <v>30</v>
      </c>
      <c r="D283" s="54" t="s">
        <v>217</v>
      </c>
      <c r="E283" s="152" t="s">
        <v>184</v>
      </c>
      <c r="F283" s="152"/>
      <c r="G283" s="152"/>
      <c r="H283" s="152"/>
      <c r="I283" s="153"/>
      <c r="J283" s="153"/>
      <c r="K283" s="153">
        <f t="shared" si="24"/>
        <v>0</v>
      </c>
      <c r="L283" s="154"/>
    </row>
    <row r="284" spans="1:12" ht="132" customHeight="1" x14ac:dyDescent="0.25">
      <c r="A284" s="56">
        <v>31</v>
      </c>
      <c r="B284" s="53">
        <v>16</v>
      </c>
      <c r="C284" s="54">
        <v>30</v>
      </c>
      <c r="D284" s="54" t="s">
        <v>217</v>
      </c>
      <c r="E284" s="152" t="s">
        <v>185</v>
      </c>
      <c r="F284" s="152"/>
      <c r="G284" s="152"/>
      <c r="H284" s="152"/>
      <c r="I284" s="153"/>
      <c r="J284" s="153"/>
      <c r="K284" s="153">
        <f t="shared" si="24"/>
        <v>0</v>
      </c>
      <c r="L284" s="154"/>
    </row>
    <row r="285" spans="1:12" ht="132" customHeight="1" x14ac:dyDescent="0.25">
      <c r="A285" s="56">
        <v>31</v>
      </c>
      <c r="B285" s="53">
        <v>17</v>
      </c>
      <c r="C285" s="54">
        <v>30</v>
      </c>
      <c r="D285" s="54" t="s">
        <v>217</v>
      </c>
      <c r="E285" s="152" t="s">
        <v>186</v>
      </c>
      <c r="F285" s="152"/>
      <c r="G285" s="152"/>
      <c r="H285" s="152"/>
      <c r="I285" s="153"/>
      <c r="J285" s="153"/>
      <c r="K285" s="153">
        <f t="shared" si="24"/>
        <v>0</v>
      </c>
      <c r="L285" s="154"/>
    </row>
    <row r="286" spans="1:12" ht="132" customHeight="1" x14ac:dyDescent="0.25">
      <c r="A286" s="56">
        <v>31</v>
      </c>
      <c r="B286" s="53">
        <v>18</v>
      </c>
      <c r="C286" s="54">
        <v>30</v>
      </c>
      <c r="D286" s="54" t="s">
        <v>217</v>
      </c>
      <c r="E286" s="152" t="s">
        <v>187</v>
      </c>
      <c r="F286" s="152"/>
      <c r="G286" s="152"/>
      <c r="H286" s="152"/>
      <c r="I286" s="153"/>
      <c r="J286" s="153"/>
      <c r="K286" s="153">
        <f t="shared" si="24"/>
        <v>0</v>
      </c>
      <c r="L286" s="154"/>
    </row>
    <row r="287" spans="1:12" ht="132" customHeight="1" x14ac:dyDescent="0.25">
      <c r="A287" s="56">
        <v>31</v>
      </c>
      <c r="B287" s="53">
        <v>19</v>
      </c>
      <c r="C287" s="54">
        <v>30</v>
      </c>
      <c r="D287" s="54" t="s">
        <v>217</v>
      </c>
      <c r="E287" s="152" t="s">
        <v>188</v>
      </c>
      <c r="F287" s="152"/>
      <c r="G287" s="152"/>
      <c r="H287" s="152"/>
      <c r="I287" s="153"/>
      <c r="J287" s="153"/>
      <c r="K287" s="153">
        <f t="shared" si="24"/>
        <v>0</v>
      </c>
      <c r="L287" s="154"/>
    </row>
    <row r="288" spans="1:12" ht="132" customHeight="1" x14ac:dyDescent="0.25">
      <c r="A288" s="56">
        <v>31</v>
      </c>
      <c r="B288" s="53">
        <v>20</v>
      </c>
      <c r="C288" s="54">
        <v>28</v>
      </c>
      <c r="D288" s="54" t="s">
        <v>217</v>
      </c>
      <c r="E288" s="152" t="s">
        <v>189</v>
      </c>
      <c r="F288" s="152"/>
      <c r="G288" s="152"/>
      <c r="H288" s="152"/>
      <c r="I288" s="153"/>
      <c r="J288" s="153"/>
      <c r="K288" s="153">
        <f t="shared" si="24"/>
        <v>0</v>
      </c>
      <c r="L288" s="154"/>
    </row>
    <row r="289" spans="1:12" ht="132" customHeight="1" x14ac:dyDescent="0.25">
      <c r="A289" s="56">
        <v>31</v>
      </c>
      <c r="B289" s="53">
        <v>21</v>
      </c>
      <c r="C289" s="54">
        <v>28</v>
      </c>
      <c r="D289" s="54" t="s">
        <v>217</v>
      </c>
      <c r="E289" s="152" t="s">
        <v>190</v>
      </c>
      <c r="F289" s="152"/>
      <c r="G289" s="152"/>
      <c r="H289" s="152"/>
      <c r="I289" s="153"/>
      <c r="J289" s="153"/>
      <c r="K289" s="153">
        <f t="shared" si="24"/>
        <v>0</v>
      </c>
      <c r="L289" s="154"/>
    </row>
    <row r="290" spans="1:12" ht="132" customHeight="1" x14ac:dyDescent="0.25">
      <c r="A290" s="56">
        <v>31</v>
      </c>
      <c r="B290" s="53">
        <v>22</v>
      </c>
      <c r="C290" s="54">
        <v>28</v>
      </c>
      <c r="D290" s="54" t="s">
        <v>217</v>
      </c>
      <c r="E290" s="152" t="s">
        <v>191</v>
      </c>
      <c r="F290" s="152"/>
      <c r="G290" s="152"/>
      <c r="H290" s="152"/>
      <c r="I290" s="153"/>
      <c r="J290" s="153"/>
      <c r="K290" s="153">
        <f t="shared" si="24"/>
        <v>0</v>
      </c>
      <c r="L290" s="154"/>
    </row>
    <row r="291" spans="1:12" ht="132" customHeight="1" x14ac:dyDescent="0.25">
      <c r="A291" s="56">
        <v>31</v>
      </c>
      <c r="B291" s="53">
        <v>23</v>
      </c>
      <c r="C291" s="54">
        <v>28</v>
      </c>
      <c r="D291" s="54" t="s">
        <v>217</v>
      </c>
      <c r="E291" s="152" t="s">
        <v>192</v>
      </c>
      <c r="F291" s="152"/>
      <c r="G291" s="152"/>
      <c r="H291" s="152"/>
      <c r="I291" s="153"/>
      <c r="J291" s="153"/>
      <c r="K291" s="153">
        <f t="shared" si="24"/>
        <v>0</v>
      </c>
      <c r="L291" s="154"/>
    </row>
    <row r="292" spans="1:12" ht="24.95" customHeight="1" x14ac:dyDescent="0.25">
      <c r="A292" s="155" t="s">
        <v>25</v>
      </c>
      <c r="B292" s="156"/>
      <c r="C292" s="156"/>
      <c r="D292" s="156"/>
      <c r="E292" s="156"/>
      <c r="F292" s="156"/>
      <c r="G292" s="156"/>
      <c r="H292" s="156"/>
      <c r="I292" s="156"/>
      <c r="J292" s="156"/>
      <c r="K292" s="157">
        <f>SUM(K269:L291)</f>
        <v>0</v>
      </c>
      <c r="L292" s="158"/>
    </row>
    <row r="293" spans="1:12" ht="24.95" customHeight="1" x14ac:dyDescent="0.25">
      <c r="A293"/>
      <c r="B293"/>
      <c r="C293"/>
      <c r="D293"/>
      <c r="E293"/>
      <c r="F293"/>
      <c r="G293"/>
      <c r="H293"/>
      <c r="I293"/>
      <c r="J293"/>
      <c r="K293"/>
      <c r="L293"/>
    </row>
    <row r="294" spans="1:12" ht="24.95" customHeight="1" x14ac:dyDescent="0.25">
      <c r="A294" s="177" t="s">
        <v>230</v>
      </c>
      <c r="B294" s="148"/>
      <c r="C294" s="148"/>
      <c r="D294" s="148"/>
      <c r="E294" s="148"/>
      <c r="F294" s="148"/>
      <c r="G294" s="148"/>
      <c r="H294" s="148"/>
      <c r="I294" s="148"/>
      <c r="J294" s="148"/>
      <c r="K294" s="148"/>
      <c r="L294" s="148"/>
    </row>
    <row r="295" spans="1:12" ht="24.95" customHeight="1" x14ac:dyDescent="0.25">
      <c r="A295" s="55" t="s">
        <v>17</v>
      </c>
      <c r="B295" s="52" t="s">
        <v>18</v>
      </c>
      <c r="C295" s="52" t="s">
        <v>19</v>
      </c>
      <c r="D295" s="52" t="s">
        <v>20</v>
      </c>
      <c r="E295" s="149" t="s">
        <v>21</v>
      </c>
      <c r="F295" s="149"/>
      <c r="G295" s="149"/>
      <c r="H295" s="149"/>
      <c r="I295" s="150" t="s">
        <v>22</v>
      </c>
      <c r="J295" s="150"/>
      <c r="K295" s="150" t="s">
        <v>23</v>
      </c>
      <c r="L295" s="151"/>
    </row>
    <row r="296" spans="1:12" ht="165.95" customHeight="1" x14ac:dyDescent="0.25">
      <c r="A296" s="56">
        <v>32</v>
      </c>
      <c r="B296" s="53">
        <v>1</v>
      </c>
      <c r="C296" s="54">
        <v>3</v>
      </c>
      <c r="D296" s="54" t="s">
        <v>217</v>
      </c>
      <c r="E296" s="152" t="s">
        <v>193</v>
      </c>
      <c r="F296" s="152"/>
      <c r="G296" s="152"/>
      <c r="H296" s="152"/>
      <c r="I296" s="153"/>
      <c r="J296" s="153"/>
      <c r="K296" s="153">
        <f t="shared" ref="K296:K306" si="25">I296*C296</f>
        <v>0</v>
      </c>
      <c r="L296" s="154"/>
    </row>
    <row r="297" spans="1:12" ht="165.95" customHeight="1" x14ac:dyDescent="0.25">
      <c r="A297" s="56">
        <v>32</v>
      </c>
      <c r="B297" s="53">
        <v>2</v>
      </c>
      <c r="C297" s="54">
        <v>6</v>
      </c>
      <c r="D297" s="54" t="s">
        <v>217</v>
      </c>
      <c r="E297" s="152" t="s">
        <v>194</v>
      </c>
      <c r="F297" s="152"/>
      <c r="G297" s="152"/>
      <c r="H297" s="152"/>
      <c r="I297" s="153"/>
      <c r="J297" s="153"/>
      <c r="K297" s="153">
        <f t="shared" si="25"/>
        <v>0</v>
      </c>
      <c r="L297" s="154"/>
    </row>
    <row r="298" spans="1:12" ht="165.95" customHeight="1" x14ac:dyDescent="0.25">
      <c r="A298" s="56">
        <v>32</v>
      </c>
      <c r="B298" s="53">
        <v>3</v>
      </c>
      <c r="C298" s="54">
        <v>17</v>
      </c>
      <c r="D298" s="54" t="s">
        <v>217</v>
      </c>
      <c r="E298" s="152" t="s">
        <v>195</v>
      </c>
      <c r="F298" s="152"/>
      <c r="G298" s="152"/>
      <c r="H298" s="152"/>
      <c r="I298" s="153"/>
      <c r="J298" s="153"/>
      <c r="K298" s="153">
        <f t="shared" si="25"/>
        <v>0</v>
      </c>
      <c r="L298" s="154"/>
    </row>
    <row r="299" spans="1:12" ht="165.95" customHeight="1" x14ac:dyDescent="0.25">
      <c r="A299" s="56">
        <v>32</v>
      </c>
      <c r="B299" s="53">
        <v>4</v>
      </c>
      <c r="C299" s="54">
        <v>17</v>
      </c>
      <c r="D299" s="54" t="s">
        <v>217</v>
      </c>
      <c r="E299" s="152" t="s">
        <v>196</v>
      </c>
      <c r="F299" s="152"/>
      <c r="G299" s="152"/>
      <c r="H299" s="152"/>
      <c r="I299" s="153"/>
      <c r="J299" s="153"/>
      <c r="K299" s="153">
        <f t="shared" si="25"/>
        <v>0</v>
      </c>
      <c r="L299" s="154"/>
    </row>
    <row r="300" spans="1:12" ht="165.95" customHeight="1" x14ac:dyDescent="0.25">
      <c r="A300" s="56">
        <v>32</v>
      </c>
      <c r="B300" s="53">
        <v>5</v>
      </c>
      <c r="C300" s="54">
        <v>17</v>
      </c>
      <c r="D300" s="54" t="s">
        <v>217</v>
      </c>
      <c r="E300" s="152" t="s">
        <v>197</v>
      </c>
      <c r="F300" s="152"/>
      <c r="G300" s="152"/>
      <c r="H300" s="152"/>
      <c r="I300" s="153"/>
      <c r="J300" s="153"/>
      <c r="K300" s="153">
        <f t="shared" si="25"/>
        <v>0</v>
      </c>
      <c r="L300" s="154"/>
    </row>
    <row r="301" spans="1:12" ht="165.95" customHeight="1" x14ac:dyDescent="0.25">
      <c r="A301" s="56">
        <v>32</v>
      </c>
      <c r="B301" s="53">
        <v>6</v>
      </c>
      <c r="C301" s="54">
        <v>12</v>
      </c>
      <c r="D301" s="54" t="s">
        <v>217</v>
      </c>
      <c r="E301" s="152" t="s">
        <v>198</v>
      </c>
      <c r="F301" s="152"/>
      <c r="G301" s="152"/>
      <c r="H301" s="152"/>
      <c r="I301" s="153"/>
      <c r="J301" s="153"/>
      <c r="K301" s="153">
        <f t="shared" si="25"/>
        <v>0</v>
      </c>
      <c r="L301" s="154"/>
    </row>
    <row r="302" spans="1:12" ht="165.95" customHeight="1" x14ac:dyDescent="0.25">
      <c r="A302" s="56">
        <v>32</v>
      </c>
      <c r="B302" s="53">
        <v>7</v>
      </c>
      <c r="C302" s="54">
        <v>3</v>
      </c>
      <c r="D302" s="54" t="s">
        <v>217</v>
      </c>
      <c r="E302" s="152" t="s">
        <v>199</v>
      </c>
      <c r="F302" s="152"/>
      <c r="G302" s="152"/>
      <c r="H302" s="152"/>
      <c r="I302" s="153"/>
      <c r="J302" s="153"/>
      <c r="K302" s="153">
        <f t="shared" si="25"/>
        <v>0</v>
      </c>
      <c r="L302" s="154"/>
    </row>
    <row r="303" spans="1:12" ht="165.95" customHeight="1" x14ac:dyDescent="0.25">
      <c r="A303" s="56">
        <v>32</v>
      </c>
      <c r="B303" s="53">
        <v>8</v>
      </c>
      <c r="C303" s="54">
        <v>3</v>
      </c>
      <c r="D303" s="54" t="s">
        <v>217</v>
      </c>
      <c r="E303" s="152" t="s">
        <v>200</v>
      </c>
      <c r="F303" s="152"/>
      <c r="G303" s="152"/>
      <c r="H303" s="152"/>
      <c r="I303" s="153"/>
      <c r="J303" s="153"/>
      <c r="K303" s="153">
        <f t="shared" si="25"/>
        <v>0</v>
      </c>
      <c r="L303" s="154"/>
    </row>
    <row r="304" spans="1:12" ht="165.95" customHeight="1" x14ac:dyDescent="0.25">
      <c r="A304" s="56">
        <v>32</v>
      </c>
      <c r="B304" s="53">
        <v>9</v>
      </c>
      <c r="C304" s="54">
        <v>3</v>
      </c>
      <c r="D304" s="54" t="s">
        <v>217</v>
      </c>
      <c r="E304" s="152" t="s">
        <v>201</v>
      </c>
      <c r="F304" s="152"/>
      <c r="G304" s="152"/>
      <c r="H304" s="152"/>
      <c r="I304" s="153"/>
      <c r="J304" s="153"/>
      <c r="K304" s="153">
        <f t="shared" si="25"/>
        <v>0</v>
      </c>
      <c r="L304" s="154"/>
    </row>
    <row r="305" spans="1:12" ht="165.95" customHeight="1" x14ac:dyDescent="0.25">
      <c r="A305" s="56">
        <v>32</v>
      </c>
      <c r="B305" s="53">
        <v>10</v>
      </c>
      <c r="C305" s="54">
        <v>3</v>
      </c>
      <c r="D305" s="54" t="s">
        <v>217</v>
      </c>
      <c r="E305" s="152" t="s">
        <v>202</v>
      </c>
      <c r="F305" s="152"/>
      <c r="G305" s="152"/>
      <c r="H305" s="152"/>
      <c r="I305" s="153"/>
      <c r="J305" s="153"/>
      <c r="K305" s="153">
        <f t="shared" si="25"/>
        <v>0</v>
      </c>
      <c r="L305" s="154"/>
    </row>
    <row r="306" spans="1:12" ht="165.95" customHeight="1" x14ac:dyDescent="0.25">
      <c r="A306" s="56">
        <v>32</v>
      </c>
      <c r="B306" s="53">
        <v>11</v>
      </c>
      <c r="C306" s="54">
        <v>3</v>
      </c>
      <c r="D306" s="54" t="s">
        <v>217</v>
      </c>
      <c r="E306" s="152" t="s">
        <v>203</v>
      </c>
      <c r="F306" s="152"/>
      <c r="G306" s="152"/>
      <c r="H306" s="152"/>
      <c r="I306" s="153"/>
      <c r="J306" s="153"/>
      <c r="K306" s="153">
        <f t="shared" si="25"/>
        <v>0</v>
      </c>
      <c r="L306" s="154"/>
    </row>
    <row r="307" spans="1:12" ht="24.95" customHeight="1" x14ac:dyDescent="0.25">
      <c r="A307" s="155" t="s">
        <v>25</v>
      </c>
      <c r="B307" s="156"/>
      <c r="C307" s="156"/>
      <c r="D307" s="156"/>
      <c r="E307" s="156"/>
      <c r="F307" s="156"/>
      <c r="G307" s="156"/>
      <c r="H307" s="156"/>
      <c r="I307" s="156"/>
      <c r="J307" s="156"/>
      <c r="K307" s="157">
        <f>SUM(K296:L306)</f>
        <v>0</v>
      </c>
      <c r="L307" s="158"/>
    </row>
    <row r="308" spans="1:12" ht="24.95" customHeight="1" x14ac:dyDescent="0.25">
      <c r="A308"/>
      <c r="B308"/>
      <c r="C308"/>
      <c r="D308"/>
      <c r="E308"/>
      <c r="F308"/>
      <c r="G308"/>
      <c r="H308"/>
      <c r="I308"/>
      <c r="J308"/>
      <c r="K308"/>
      <c r="L308"/>
    </row>
    <row r="309" spans="1:12" ht="24.95" customHeight="1" x14ac:dyDescent="0.25">
      <c r="A309" s="177" t="s">
        <v>231</v>
      </c>
      <c r="B309" s="177"/>
      <c r="C309" s="177"/>
      <c r="D309" s="177"/>
      <c r="E309" s="177"/>
      <c r="F309" s="177"/>
      <c r="G309" s="177"/>
      <c r="H309" s="177"/>
      <c r="I309" s="177"/>
      <c r="J309" s="177"/>
      <c r="K309" s="177"/>
      <c r="L309" s="177"/>
    </row>
    <row r="310" spans="1:12" ht="24.95" customHeight="1" x14ac:dyDescent="0.25">
      <c r="A310" s="55" t="s">
        <v>17</v>
      </c>
      <c r="B310" s="52" t="s">
        <v>18</v>
      </c>
      <c r="C310" s="52" t="s">
        <v>19</v>
      </c>
      <c r="D310" s="52" t="s">
        <v>20</v>
      </c>
      <c r="E310" s="149" t="s">
        <v>21</v>
      </c>
      <c r="F310" s="149"/>
      <c r="G310" s="149"/>
      <c r="H310" s="149"/>
      <c r="I310" s="150" t="s">
        <v>22</v>
      </c>
      <c r="J310" s="150"/>
      <c r="K310" s="150" t="s">
        <v>23</v>
      </c>
      <c r="L310" s="151"/>
    </row>
    <row r="311" spans="1:12" ht="204" customHeight="1" x14ac:dyDescent="0.25">
      <c r="A311" s="56">
        <v>33</v>
      </c>
      <c r="B311" s="53">
        <v>1</v>
      </c>
      <c r="C311" s="54">
        <v>1125</v>
      </c>
      <c r="D311" s="54" t="s">
        <v>215</v>
      </c>
      <c r="E311" s="152" t="s">
        <v>204</v>
      </c>
      <c r="F311" s="152"/>
      <c r="G311" s="152"/>
      <c r="H311" s="152"/>
      <c r="I311" s="153"/>
      <c r="J311" s="153"/>
      <c r="K311" s="153">
        <f>I311*C311</f>
        <v>0</v>
      </c>
      <c r="L311" s="154"/>
    </row>
    <row r="312" spans="1:12" ht="24.95" customHeight="1" x14ac:dyDescent="0.25">
      <c r="A312" s="155" t="s">
        <v>25</v>
      </c>
      <c r="B312" s="156"/>
      <c r="C312" s="156"/>
      <c r="D312" s="156"/>
      <c r="E312" s="156"/>
      <c r="F312" s="156"/>
      <c r="G312" s="156"/>
      <c r="H312" s="156"/>
      <c r="I312" s="156"/>
      <c r="J312" s="156"/>
      <c r="K312" s="157">
        <f>SUM(K311:L311)</f>
        <v>0</v>
      </c>
      <c r="L312" s="158"/>
    </row>
    <row r="313" spans="1:12" ht="24.95" customHeight="1" x14ac:dyDescent="0.25">
      <c r="A313"/>
      <c r="B313"/>
      <c r="C313"/>
      <c r="D313"/>
      <c r="E313"/>
      <c r="F313"/>
      <c r="G313"/>
      <c r="H313"/>
      <c r="I313"/>
      <c r="J313"/>
      <c r="K313"/>
      <c r="L313"/>
    </row>
    <row r="314" spans="1:12" ht="24.95" customHeight="1" x14ac:dyDescent="0.25">
      <c r="A314" s="177" t="s">
        <v>232</v>
      </c>
      <c r="B314" s="177"/>
      <c r="C314" s="177"/>
      <c r="D314" s="177"/>
      <c r="E314" s="177"/>
      <c r="F314" s="177"/>
      <c r="G314" s="177"/>
      <c r="H314" s="177"/>
      <c r="I314" s="177"/>
      <c r="J314" s="177"/>
      <c r="K314" s="177"/>
      <c r="L314" s="177"/>
    </row>
    <row r="315" spans="1:12" ht="24.95" customHeight="1" x14ac:dyDescent="0.25">
      <c r="A315" s="55" t="s">
        <v>17</v>
      </c>
      <c r="B315" s="52" t="s">
        <v>18</v>
      </c>
      <c r="C315" s="52" t="s">
        <v>19</v>
      </c>
      <c r="D315" s="52" t="s">
        <v>20</v>
      </c>
      <c r="E315" s="149" t="s">
        <v>21</v>
      </c>
      <c r="F315" s="149"/>
      <c r="G315" s="149"/>
      <c r="H315" s="149"/>
      <c r="I315" s="150" t="s">
        <v>22</v>
      </c>
      <c r="J315" s="150"/>
      <c r="K315" s="150" t="s">
        <v>23</v>
      </c>
      <c r="L315" s="151"/>
    </row>
    <row r="316" spans="1:12" ht="113.25" customHeight="1" x14ac:dyDescent="0.25">
      <c r="A316" s="56">
        <v>34</v>
      </c>
      <c r="B316" s="53">
        <v>1</v>
      </c>
      <c r="C316" s="54">
        <v>1125</v>
      </c>
      <c r="D316" s="54" t="s">
        <v>215</v>
      </c>
      <c r="E316" s="152" t="s">
        <v>205</v>
      </c>
      <c r="F316" s="152"/>
      <c r="G316" s="152"/>
      <c r="H316" s="152"/>
      <c r="I316" s="153"/>
      <c r="J316" s="153"/>
      <c r="K316" s="153">
        <f>I316*C316</f>
        <v>0</v>
      </c>
      <c r="L316" s="154"/>
    </row>
    <row r="317" spans="1:12" ht="24.95" customHeight="1" x14ac:dyDescent="0.25">
      <c r="A317" s="155" t="s">
        <v>25</v>
      </c>
      <c r="B317" s="156"/>
      <c r="C317" s="156"/>
      <c r="D317" s="156"/>
      <c r="E317" s="156"/>
      <c r="F317" s="156"/>
      <c r="G317" s="156"/>
      <c r="H317" s="156"/>
      <c r="I317" s="156"/>
      <c r="J317" s="156"/>
      <c r="K317" s="157">
        <f>SUM(K316:L316)</f>
        <v>0</v>
      </c>
      <c r="L317" s="158"/>
    </row>
    <row r="318" spans="1:12" ht="24.95" customHeight="1" x14ac:dyDescent="0.25">
      <c r="A318"/>
      <c r="B318"/>
      <c r="C318"/>
      <c r="D318"/>
      <c r="E318"/>
      <c r="F318"/>
      <c r="G318"/>
      <c r="H318"/>
      <c r="I318"/>
      <c r="J318"/>
      <c r="K318"/>
      <c r="L318"/>
    </row>
    <row r="319" spans="1:12" ht="24.95" customHeight="1" x14ac:dyDescent="0.25">
      <c r="A319" s="177" t="s">
        <v>233</v>
      </c>
      <c r="B319" s="177"/>
      <c r="C319" s="177"/>
      <c r="D319" s="177"/>
      <c r="E319" s="177"/>
      <c r="F319" s="177"/>
      <c r="G319" s="177"/>
      <c r="H319" s="177"/>
      <c r="I319" s="177"/>
      <c r="J319" s="177"/>
      <c r="K319" s="177"/>
      <c r="L319" s="177"/>
    </row>
    <row r="320" spans="1:12" ht="24.95" customHeight="1" x14ac:dyDescent="0.25">
      <c r="A320" s="55" t="s">
        <v>17</v>
      </c>
      <c r="B320" s="52" t="s">
        <v>18</v>
      </c>
      <c r="C320" s="52" t="s">
        <v>19</v>
      </c>
      <c r="D320" s="52" t="s">
        <v>20</v>
      </c>
      <c r="E320" s="149" t="s">
        <v>21</v>
      </c>
      <c r="F320" s="149"/>
      <c r="G320" s="149"/>
      <c r="H320" s="149"/>
      <c r="I320" s="150" t="s">
        <v>22</v>
      </c>
      <c r="J320" s="150"/>
      <c r="K320" s="150" t="s">
        <v>23</v>
      </c>
      <c r="L320" s="151"/>
    </row>
    <row r="321" spans="1:12" ht="90" customHeight="1" x14ac:dyDescent="0.25">
      <c r="A321" s="56">
        <v>35</v>
      </c>
      <c r="B321" s="53">
        <v>1</v>
      </c>
      <c r="C321" s="54">
        <v>1125</v>
      </c>
      <c r="D321" s="54" t="s">
        <v>215</v>
      </c>
      <c r="E321" s="152" t="s">
        <v>206</v>
      </c>
      <c r="F321" s="152"/>
      <c r="G321" s="152"/>
      <c r="H321" s="152"/>
      <c r="I321" s="153"/>
      <c r="J321" s="153"/>
      <c r="K321" s="153">
        <f>I321*C321</f>
        <v>0</v>
      </c>
      <c r="L321" s="154"/>
    </row>
    <row r="322" spans="1:12" ht="24.95" customHeight="1" x14ac:dyDescent="0.25">
      <c r="A322" s="155" t="s">
        <v>25</v>
      </c>
      <c r="B322" s="156"/>
      <c r="C322" s="156"/>
      <c r="D322" s="156"/>
      <c r="E322" s="156"/>
      <c r="F322" s="156"/>
      <c r="G322" s="156"/>
      <c r="H322" s="156"/>
      <c r="I322" s="156"/>
      <c r="J322" s="156"/>
      <c r="K322" s="157">
        <f>SUM(K321:L321)</f>
        <v>0</v>
      </c>
      <c r="L322" s="158"/>
    </row>
    <row r="323" spans="1:12" ht="24.95" customHeight="1" x14ac:dyDescent="0.25">
      <c r="A323"/>
      <c r="B323"/>
      <c r="C323"/>
      <c r="D323"/>
      <c r="E323"/>
      <c r="F323"/>
      <c r="G323"/>
      <c r="H323"/>
      <c r="I323"/>
      <c r="J323"/>
      <c r="K323"/>
      <c r="L323"/>
    </row>
    <row r="324" spans="1:12" ht="24.95" customHeight="1" x14ac:dyDescent="0.25">
      <c r="A324" s="177" t="s">
        <v>234</v>
      </c>
      <c r="B324" s="177"/>
      <c r="C324" s="177"/>
      <c r="D324" s="177"/>
      <c r="E324" s="177"/>
      <c r="F324" s="177"/>
      <c r="G324" s="177"/>
      <c r="H324" s="177"/>
      <c r="I324" s="177"/>
      <c r="J324" s="177"/>
      <c r="K324" s="177"/>
      <c r="L324" s="177"/>
    </row>
    <row r="325" spans="1:12" ht="24.95" customHeight="1" x14ac:dyDescent="0.25">
      <c r="A325" s="55" t="s">
        <v>17</v>
      </c>
      <c r="B325" s="52" t="s">
        <v>18</v>
      </c>
      <c r="C325" s="52" t="s">
        <v>19</v>
      </c>
      <c r="D325" s="52" t="s">
        <v>20</v>
      </c>
      <c r="E325" s="149" t="s">
        <v>21</v>
      </c>
      <c r="F325" s="149"/>
      <c r="G325" s="149"/>
      <c r="H325" s="149"/>
      <c r="I325" s="150" t="s">
        <v>22</v>
      </c>
      <c r="J325" s="150"/>
      <c r="K325" s="150" t="s">
        <v>23</v>
      </c>
      <c r="L325" s="151"/>
    </row>
    <row r="326" spans="1:12" ht="57.75" customHeight="1" x14ac:dyDescent="0.25">
      <c r="A326" s="56">
        <v>36</v>
      </c>
      <c r="B326" s="53">
        <v>1</v>
      </c>
      <c r="C326" s="54">
        <v>500</v>
      </c>
      <c r="D326" s="54" t="s">
        <v>218</v>
      </c>
      <c r="E326" s="152" t="s">
        <v>207</v>
      </c>
      <c r="F326" s="152"/>
      <c r="G326" s="152"/>
      <c r="H326" s="152"/>
      <c r="I326" s="153"/>
      <c r="J326" s="153"/>
      <c r="K326" s="153">
        <f>I326*C326</f>
        <v>0</v>
      </c>
      <c r="L326" s="154"/>
    </row>
    <row r="327" spans="1:12" ht="108" customHeight="1" x14ac:dyDescent="0.25">
      <c r="A327" s="56">
        <v>36</v>
      </c>
      <c r="B327" s="53">
        <v>2</v>
      </c>
      <c r="C327" s="54">
        <v>250</v>
      </c>
      <c r="D327" s="54" t="s">
        <v>216</v>
      </c>
      <c r="E327" s="152" t="s">
        <v>208</v>
      </c>
      <c r="F327" s="152"/>
      <c r="G327" s="152"/>
      <c r="H327" s="152"/>
      <c r="I327" s="153"/>
      <c r="J327" s="153"/>
      <c r="K327" s="153">
        <f>I327*C327</f>
        <v>0</v>
      </c>
      <c r="L327" s="154"/>
    </row>
    <row r="328" spans="1:12" ht="100.5" customHeight="1" x14ac:dyDescent="0.25">
      <c r="A328" s="56">
        <v>36</v>
      </c>
      <c r="B328" s="53">
        <v>3</v>
      </c>
      <c r="C328" s="54">
        <v>250</v>
      </c>
      <c r="D328" s="54" t="s">
        <v>218</v>
      </c>
      <c r="E328" s="152" t="s">
        <v>209</v>
      </c>
      <c r="F328" s="152"/>
      <c r="G328" s="152"/>
      <c r="H328" s="152"/>
      <c r="I328" s="153"/>
      <c r="J328" s="153"/>
      <c r="K328" s="153">
        <f>I328*C328</f>
        <v>0</v>
      </c>
      <c r="L328" s="154"/>
    </row>
    <row r="329" spans="1:12" ht="24.95" customHeight="1" x14ac:dyDescent="0.25">
      <c r="A329" s="155" t="s">
        <v>25</v>
      </c>
      <c r="B329" s="156"/>
      <c r="C329" s="156"/>
      <c r="D329" s="156"/>
      <c r="E329" s="156"/>
      <c r="F329" s="156"/>
      <c r="G329" s="156"/>
      <c r="H329" s="156"/>
      <c r="I329" s="156"/>
      <c r="J329" s="156"/>
      <c r="K329" s="157">
        <f>SUM(K326:L328)</f>
        <v>0</v>
      </c>
      <c r="L329" s="158"/>
    </row>
    <row r="331" spans="1:12" ht="24.95" customHeight="1" x14ac:dyDescent="0.25">
      <c r="A331" s="159"/>
      <c r="B331" s="159"/>
      <c r="C331" s="159"/>
      <c r="D331" s="159"/>
      <c r="E331" s="159"/>
      <c r="F331" s="159"/>
      <c r="G331" s="159"/>
      <c r="H331" s="159"/>
      <c r="I331" s="159"/>
      <c r="J331" s="159"/>
      <c r="K331" s="159"/>
      <c r="L331" s="159"/>
    </row>
    <row r="332" spans="1:12" ht="24.95" customHeight="1" x14ac:dyDescent="0.25">
      <c r="A332" s="160">
        <f>SUM(K24,K39,K47,K57,K65,K70,K76,K81,K89,K97,K103,K112,K120,K126,K141,K146,K151,K178,K183,K198,K203,K208,K213,K220,K227,K232,K237,K242,K257,K265,K292,K307,K312,K317,K322,K329)</f>
        <v>0</v>
      </c>
      <c r="B332" s="160"/>
      <c r="C332" s="160"/>
      <c r="D332" s="160"/>
      <c r="E332" s="160"/>
      <c r="F332" s="160"/>
      <c r="G332" s="160"/>
      <c r="H332" s="160"/>
      <c r="I332" s="160"/>
      <c r="J332" s="160"/>
      <c r="K332" s="160"/>
      <c r="L332" s="160"/>
    </row>
    <row r="333" spans="1:12" ht="24.95" customHeight="1" x14ac:dyDescent="0.25">
      <c r="A333"/>
      <c r="B333"/>
      <c r="C333"/>
      <c r="D333"/>
      <c r="E333"/>
      <c r="F333"/>
      <c r="G333"/>
      <c r="H333"/>
      <c r="I333"/>
      <c r="J333"/>
      <c r="K333"/>
      <c r="L333"/>
    </row>
    <row r="334" spans="1:12" ht="65.099999999999994" customHeight="1" x14ac:dyDescent="0.25">
      <c r="A334" s="161" t="s">
        <v>210</v>
      </c>
      <c r="B334" s="161"/>
      <c r="C334" s="161"/>
      <c r="D334" s="161"/>
      <c r="E334" s="161"/>
      <c r="F334" s="161"/>
      <c r="G334" s="161"/>
      <c r="H334" s="161"/>
      <c r="I334" s="161"/>
      <c r="J334" s="161"/>
      <c r="K334" s="161"/>
      <c r="L334" s="161"/>
    </row>
    <row r="335" spans="1:12" x14ac:dyDescent="0.25">
      <c r="A335"/>
      <c r="B335"/>
      <c r="C335"/>
      <c r="D335"/>
      <c r="E335"/>
      <c r="F335"/>
      <c r="G335"/>
      <c r="H335"/>
      <c r="I335"/>
      <c r="J335"/>
      <c r="K335"/>
      <c r="L335"/>
    </row>
    <row r="336" spans="1:12" ht="18.75" customHeight="1" x14ac:dyDescent="0.25">
      <c r="A336" s="162"/>
      <c r="B336" s="162"/>
      <c r="C336" s="162"/>
      <c r="D336" s="162"/>
      <c r="E336" s="162"/>
      <c r="F336" s="162"/>
      <c r="G336" s="57" t="s">
        <v>211</v>
      </c>
      <c r="H336" s="57"/>
      <c r="I336" s="57" t="s">
        <v>212</v>
      </c>
      <c r="J336" s="57"/>
      <c r="K336" s="57" t="s">
        <v>212</v>
      </c>
      <c r="L336" s="178">
        <v>2026</v>
      </c>
    </row>
    <row r="337" spans="1:12" ht="15.75" customHeight="1" x14ac:dyDescent="0.25">
      <c r="A337" s="163" t="s">
        <v>213</v>
      </c>
      <c r="B337" s="163"/>
      <c r="C337" s="163"/>
      <c r="D337" s="163"/>
      <c r="E337" s="163"/>
      <c r="F337" s="163"/>
      <c r="G337" s="163"/>
      <c r="H337" s="163"/>
      <c r="I337" s="163"/>
      <c r="J337" s="163"/>
      <c r="K337" s="163"/>
      <c r="L337" s="163"/>
    </row>
    <row r="338" spans="1:12" ht="15.75" customHeight="1" x14ac:dyDescent="0.25">
      <c r="A338"/>
      <c r="B338"/>
      <c r="C338"/>
      <c r="D338"/>
      <c r="E338"/>
      <c r="F338"/>
      <c r="G338"/>
      <c r="H338"/>
      <c r="I338"/>
      <c r="J338"/>
      <c r="K338"/>
      <c r="L338"/>
    </row>
    <row r="339" spans="1:12" x14ac:dyDescent="0.25">
      <c r="A339"/>
      <c r="B339" s="164"/>
      <c r="C339" s="164"/>
      <c r="D339" s="164"/>
      <c r="E339" s="164"/>
      <c r="F339" s="164"/>
      <c r="G339" s="164"/>
      <c r="H339" s="164"/>
      <c r="I339" s="164"/>
      <c r="J339" s="164"/>
      <c r="K339" s="164"/>
      <c r="L339"/>
    </row>
    <row r="340" spans="1:12" ht="15.75" customHeight="1" x14ac:dyDescent="0.25">
      <c r="A340" s="165" t="s">
        <v>214</v>
      </c>
      <c r="B340" s="165"/>
      <c r="C340" s="165"/>
      <c r="D340" s="165"/>
      <c r="E340" s="165"/>
      <c r="F340" s="165"/>
      <c r="G340" s="165"/>
      <c r="H340" s="165"/>
      <c r="I340" s="165"/>
      <c r="J340" s="165"/>
      <c r="K340" s="165"/>
      <c r="L340" s="165"/>
    </row>
  </sheetData>
  <mergeCells count="745">
    <mergeCell ref="A336:F336"/>
    <mergeCell ref="A337:L337"/>
    <mergeCell ref="B339:K339"/>
    <mergeCell ref="A340:L340"/>
    <mergeCell ref="A329:J329"/>
    <mergeCell ref="K329:L329"/>
    <mergeCell ref="A331:L331"/>
    <mergeCell ref="A332:L332"/>
    <mergeCell ref="A334:L334"/>
    <mergeCell ref="E327:H327"/>
    <mergeCell ref="I327:J327"/>
    <mergeCell ref="K327:L327"/>
    <mergeCell ref="E328:H328"/>
    <mergeCell ref="I328:J328"/>
    <mergeCell ref="K328:L328"/>
    <mergeCell ref="A324:L324"/>
    <mergeCell ref="E325:H325"/>
    <mergeCell ref="I325:J325"/>
    <mergeCell ref="K325:L325"/>
    <mergeCell ref="E326:H326"/>
    <mergeCell ref="I326:J326"/>
    <mergeCell ref="K326:L326"/>
    <mergeCell ref="E321:H321"/>
    <mergeCell ref="I321:J321"/>
    <mergeCell ref="K321:L321"/>
    <mergeCell ref="A322:J322"/>
    <mergeCell ref="K322:L322"/>
    <mergeCell ref="A317:J317"/>
    <mergeCell ref="K317:L317"/>
    <mergeCell ref="A319:L319"/>
    <mergeCell ref="E320:H320"/>
    <mergeCell ref="I320:J320"/>
    <mergeCell ref="K320:L320"/>
    <mergeCell ref="A314:L314"/>
    <mergeCell ref="E315:H315"/>
    <mergeCell ref="I315:J315"/>
    <mergeCell ref="K315:L315"/>
    <mergeCell ref="E316:H316"/>
    <mergeCell ref="I316:J316"/>
    <mergeCell ref="K316:L316"/>
    <mergeCell ref="E311:H311"/>
    <mergeCell ref="I311:J311"/>
    <mergeCell ref="K311:L311"/>
    <mergeCell ref="A312:J312"/>
    <mergeCell ref="K312:L312"/>
    <mergeCell ref="A307:J307"/>
    <mergeCell ref="K307:L307"/>
    <mergeCell ref="A309:L309"/>
    <mergeCell ref="E310:H310"/>
    <mergeCell ref="I310:J310"/>
    <mergeCell ref="K310:L310"/>
    <mergeCell ref="E305:H305"/>
    <mergeCell ref="I305:J305"/>
    <mergeCell ref="K305:L305"/>
    <mergeCell ref="E306:H306"/>
    <mergeCell ref="I306:J306"/>
    <mergeCell ref="K306:L306"/>
    <mergeCell ref="E303:H303"/>
    <mergeCell ref="I303:J303"/>
    <mergeCell ref="K303:L303"/>
    <mergeCell ref="E304:H304"/>
    <mergeCell ref="I304:J304"/>
    <mergeCell ref="K304:L304"/>
    <mergeCell ref="E301:H301"/>
    <mergeCell ref="I301:J301"/>
    <mergeCell ref="K301:L301"/>
    <mergeCell ref="E302:H302"/>
    <mergeCell ref="I302:J302"/>
    <mergeCell ref="K302:L302"/>
    <mergeCell ref="E299:H299"/>
    <mergeCell ref="I299:J299"/>
    <mergeCell ref="K299:L299"/>
    <mergeCell ref="E300:H300"/>
    <mergeCell ref="I300:J300"/>
    <mergeCell ref="K300:L300"/>
    <mergeCell ref="E297:H297"/>
    <mergeCell ref="I297:J297"/>
    <mergeCell ref="K297:L297"/>
    <mergeCell ref="E298:H298"/>
    <mergeCell ref="I298:J298"/>
    <mergeCell ref="K298:L298"/>
    <mergeCell ref="A294:L294"/>
    <mergeCell ref="E295:H295"/>
    <mergeCell ref="I295:J295"/>
    <mergeCell ref="K295:L295"/>
    <mergeCell ref="E296:H296"/>
    <mergeCell ref="I296:J296"/>
    <mergeCell ref="K296:L296"/>
    <mergeCell ref="E291:H291"/>
    <mergeCell ref="I291:J291"/>
    <mergeCell ref="K291:L291"/>
    <mergeCell ref="A292:J292"/>
    <mergeCell ref="K292:L292"/>
    <mergeCell ref="E289:H289"/>
    <mergeCell ref="I289:J289"/>
    <mergeCell ref="K289:L289"/>
    <mergeCell ref="E290:H290"/>
    <mergeCell ref="I290:J290"/>
    <mergeCell ref="K290:L290"/>
    <mergeCell ref="E287:H287"/>
    <mergeCell ref="I287:J287"/>
    <mergeCell ref="K287:L287"/>
    <mergeCell ref="E288:H288"/>
    <mergeCell ref="I288:J288"/>
    <mergeCell ref="K288:L288"/>
    <mergeCell ref="E285:H285"/>
    <mergeCell ref="I285:J285"/>
    <mergeCell ref="K285:L285"/>
    <mergeCell ref="E286:H286"/>
    <mergeCell ref="I286:J286"/>
    <mergeCell ref="K286:L286"/>
    <mergeCell ref="E283:H283"/>
    <mergeCell ref="I283:J283"/>
    <mergeCell ref="K283:L283"/>
    <mergeCell ref="E284:H284"/>
    <mergeCell ref="I284:J284"/>
    <mergeCell ref="K284:L284"/>
    <mergeCell ref="E281:H281"/>
    <mergeCell ref="I281:J281"/>
    <mergeCell ref="K281:L281"/>
    <mergeCell ref="E282:H282"/>
    <mergeCell ref="I282:J282"/>
    <mergeCell ref="K282:L282"/>
    <mergeCell ref="E279:H279"/>
    <mergeCell ref="I279:J279"/>
    <mergeCell ref="K279:L279"/>
    <mergeCell ref="E280:H280"/>
    <mergeCell ref="I280:J280"/>
    <mergeCell ref="K280:L280"/>
    <mergeCell ref="E277:H277"/>
    <mergeCell ref="I277:J277"/>
    <mergeCell ref="K277:L277"/>
    <mergeCell ref="E278:H278"/>
    <mergeCell ref="I278:J278"/>
    <mergeCell ref="K278:L278"/>
    <mergeCell ref="E275:H275"/>
    <mergeCell ref="I275:J275"/>
    <mergeCell ref="K275:L275"/>
    <mergeCell ref="E276:H276"/>
    <mergeCell ref="I276:J276"/>
    <mergeCell ref="K276:L276"/>
    <mergeCell ref="E273:H273"/>
    <mergeCell ref="I273:J273"/>
    <mergeCell ref="K273:L273"/>
    <mergeCell ref="E274:H274"/>
    <mergeCell ref="I274:J274"/>
    <mergeCell ref="K274:L274"/>
    <mergeCell ref="E271:H271"/>
    <mergeCell ref="I271:J271"/>
    <mergeCell ref="K271:L271"/>
    <mergeCell ref="E272:H272"/>
    <mergeCell ref="I272:J272"/>
    <mergeCell ref="K272:L272"/>
    <mergeCell ref="E269:H269"/>
    <mergeCell ref="I269:J269"/>
    <mergeCell ref="K269:L269"/>
    <mergeCell ref="E270:H270"/>
    <mergeCell ref="I270:J270"/>
    <mergeCell ref="K270:L270"/>
    <mergeCell ref="A265:J265"/>
    <mergeCell ref="K265:L265"/>
    <mergeCell ref="A267:L267"/>
    <mergeCell ref="E268:H268"/>
    <mergeCell ref="I268:J268"/>
    <mergeCell ref="K268:L268"/>
    <mergeCell ref="E263:H263"/>
    <mergeCell ref="I263:J263"/>
    <mergeCell ref="K263:L263"/>
    <mergeCell ref="E264:H264"/>
    <mergeCell ref="I264:J264"/>
    <mergeCell ref="K264:L264"/>
    <mergeCell ref="E261:H261"/>
    <mergeCell ref="I261:J261"/>
    <mergeCell ref="K261:L261"/>
    <mergeCell ref="E262:H262"/>
    <mergeCell ref="I262:J262"/>
    <mergeCell ref="K262:L262"/>
    <mergeCell ref="A257:J257"/>
    <mergeCell ref="K257:L257"/>
    <mergeCell ref="A259:L259"/>
    <mergeCell ref="E260:H260"/>
    <mergeCell ref="I260:J260"/>
    <mergeCell ref="K260:L260"/>
    <mergeCell ref="E255:H255"/>
    <mergeCell ref="I255:J255"/>
    <mergeCell ref="K255:L255"/>
    <mergeCell ref="E256:H256"/>
    <mergeCell ref="I256:J256"/>
    <mergeCell ref="K256:L256"/>
    <mergeCell ref="E253:H253"/>
    <mergeCell ref="I253:J253"/>
    <mergeCell ref="K253:L253"/>
    <mergeCell ref="E254:H254"/>
    <mergeCell ref="I254:J254"/>
    <mergeCell ref="K254:L254"/>
    <mergeCell ref="E251:H251"/>
    <mergeCell ref="I251:J251"/>
    <mergeCell ref="K251:L251"/>
    <mergeCell ref="E252:H252"/>
    <mergeCell ref="I252:J252"/>
    <mergeCell ref="K252:L252"/>
    <mergeCell ref="E249:H249"/>
    <mergeCell ref="I249:J249"/>
    <mergeCell ref="K249:L249"/>
    <mergeCell ref="E250:H250"/>
    <mergeCell ref="I250:J250"/>
    <mergeCell ref="K250:L250"/>
    <mergeCell ref="E247:H247"/>
    <mergeCell ref="I247:J247"/>
    <mergeCell ref="K247:L247"/>
    <mergeCell ref="E248:H248"/>
    <mergeCell ref="I248:J248"/>
    <mergeCell ref="K248:L248"/>
    <mergeCell ref="A244:L244"/>
    <mergeCell ref="E245:H245"/>
    <mergeCell ref="I245:J245"/>
    <mergeCell ref="K245:L245"/>
    <mergeCell ref="E246:H246"/>
    <mergeCell ref="I246:J246"/>
    <mergeCell ref="K246:L246"/>
    <mergeCell ref="A1:L1"/>
    <mergeCell ref="A2:L2"/>
    <mergeCell ref="A4:L4"/>
    <mergeCell ref="A7:B7"/>
    <mergeCell ref="A8:D8"/>
    <mergeCell ref="D6:L6"/>
    <mergeCell ref="A6:C6"/>
    <mergeCell ref="C7:F7"/>
    <mergeCell ref="G7:J7"/>
    <mergeCell ref="K7:L7"/>
    <mergeCell ref="E8:L8"/>
    <mergeCell ref="A26:L26"/>
    <mergeCell ref="E27:H27"/>
    <mergeCell ref="I27:J27"/>
    <mergeCell ref="K27:L27"/>
    <mergeCell ref="E28:H28"/>
    <mergeCell ref="I28:J28"/>
    <mergeCell ref="K28:L28"/>
    <mergeCell ref="I22:J22"/>
    <mergeCell ref="A24:J24"/>
    <mergeCell ref="K24:L24"/>
    <mergeCell ref="E23:H23"/>
    <mergeCell ref="I23:J23"/>
    <mergeCell ref="K23:L23"/>
    <mergeCell ref="A9:B9"/>
    <mergeCell ref="C9:L9"/>
    <mergeCell ref="E22:H22"/>
    <mergeCell ref="D10:E10"/>
    <mergeCell ref="B10:C10"/>
    <mergeCell ref="D11:G11"/>
    <mergeCell ref="A21:L21"/>
    <mergeCell ref="F10:I10"/>
    <mergeCell ref="A14:L14"/>
    <mergeCell ref="K10:L10"/>
    <mergeCell ref="I11:L11"/>
    <mergeCell ref="A13:L13"/>
    <mergeCell ref="A11:C11"/>
    <mergeCell ref="A16:B19"/>
    <mergeCell ref="C16:L19"/>
    <mergeCell ref="K22:L22"/>
    <mergeCell ref="E42:H42"/>
    <mergeCell ref="I42:J42"/>
    <mergeCell ref="K42:L42"/>
    <mergeCell ref="E36:H36"/>
    <mergeCell ref="I36:J36"/>
    <mergeCell ref="K36:L36"/>
    <mergeCell ref="E38:H38"/>
    <mergeCell ref="I38:J38"/>
    <mergeCell ref="K38:L38"/>
    <mergeCell ref="A39:J39"/>
    <mergeCell ref="K39:L39"/>
    <mergeCell ref="A41:L41"/>
    <mergeCell ref="E43:H43"/>
    <mergeCell ref="I43:J43"/>
    <mergeCell ref="K43:L43"/>
    <mergeCell ref="E45:H45"/>
    <mergeCell ref="I45:J45"/>
    <mergeCell ref="K45:L45"/>
    <mergeCell ref="E44:H44"/>
    <mergeCell ref="I44:J44"/>
    <mergeCell ref="K44:L44"/>
    <mergeCell ref="E46:H46"/>
    <mergeCell ref="I46:J46"/>
    <mergeCell ref="K46:L46"/>
    <mergeCell ref="A47:J47"/>
    <mergeCell ref="K47:L47"/>
    <mergeCell ref="A49:L49"/>
    <mergeCell ref="E50:H50"/>
    <mergeCell ref="I50:J50"/>
    <mergeCell ref="K50:L50"/>
    <mergeCell ref="E51:H51"/>
    <mergeCell ref="I51:J51"/>
    <mergeCell ref="K51:L51"/>
    <mergeCell ref="E63:H63"/>
    <mergeCell ref="I63:J63"/>
    <mergeCell ref="K63:L63"/>
    <mergeCell ref="A57:J57"/>
    <mergeCell ref="K57:L57"/>
    <mergeCell ref="A59:L59"/>
    <mergeCell ref="E60:H60"/>
    <mergeCell ref="I60:J60"/>
    <mergeCell ref="K60:L60"/>
    <mergeCell ref="E64:H64"/>
    <mergeCell ref="I64:J64"/>
    <mergeCell ref="K64:L64"/>
    <mergeCell ref="A65:J65"/>
    <mergeCell ref="K65:L65"/>
    <mergeCell ref="A67:L67"/>
    <mergeCell ref="E68:H68"/>
    <mergeCell ref="I68:J68"/>
    <mergeCell ref="K68:L68"/>
    <mergeCell ref="E69:H69"/>
    <mergeCell ref="I69:J69"/>
    <mergeCell ref="K69:L69"/>
    <mergeCell ref="A70:J70"/>
    <mergeCell ref="K70:L70"/>
    <mergeCell ref="A72:L72"/>
    <mergeCell ref="E73:H73"/>
    <mergeCell ref="I73:J73"/>
    <mergeCell ref="K73:L73"/>
    <mergeCell ref="A76:J76"/>
    <mergeCell ref="K76:L76"/>
    <mergeCell ref="E74:H74"/>
    <mergeCell ref="I74:J74"/>
    <mergeCell ref="K74:L74"/>
    <mergeCell ref="E75:H75"/>
    <mergeCell ref="I75:J75"/>
    <mergeCell ref="K75:L75"/>
    <mergeCell ref="A78:L78"/>
    <mergeCell ref="E79:H79"/>
    <mergeCell ref="I79:J79"/>
    <mergeCell ref="K79:L79"/>
    <mergeCell ref="E80:H80"/>
    <mergeCell ref="I80:J80"/>
    <mergeCell ref="K80:L80"/>
    <mergeCell ref="A81:J81"/>
    <mergeCell ref="K81:L81"/>
    <mergeCell ref="A83:L83"/>
    <mergeCell ref="E84:H84"/>
    <mergeCell ref="I84:J84"/>
    <mergeCell ref="K84:L84"/>
    <mergeCell ref="E85:H85"/>
    <mergeCell ref="I85:J85"/>
    <mergeCell ref="K85:L85"/>
    <mergeCell ref="E87:H87"/>
    <mergeCell ref="I87:J87"/>
    <mergeCell ref="K87:L87"/>
    <mergeCell ref="E86:H86"/>
    <mergeCell ref="I86:J86"/>
    <mergeCell ref="K86:L86"/>
    <mergeCell ref="E88:H88"/>
    <mergeCell ref="I88:J88"/>
    <mergeCell ref="K88:L88"/>
    <mergeCell ref="A89:J89"/>
    <mergeCell ref="K89:L89"/>
    <mergeCell ref="A91:L91"/>
    <mergeCell ref="E92:H92"/>
    <mergeCell ref="I92:J92"/>
    <mergeCell ref="K92:L92"/>
    <mergeCell ref="E93:H93"/>
    <mergeCell ref="I93:J93"/>
    <mergeCell ref="K93:L93"/>
    <mergeCell ref="E95:H95"/>
    <mergeCell ref="I95:J95"/>
    <mergeCell ref="K95:L95"/>
    <mergeCell ref="E96:H96"/>
    <mergeCell ref="I96:J96"/>
    <mergeCell ref="K96:L96"/>
    <mergeCell ref="E101:H101"/>
    <mergeCell ref="I101:J101"/>
    <mergeCell ref="K101:L101"/>
    <mergeCell ref="A97:J97"/>
    <mergeCell ref="K97:L97"/>
    <mergeCell ref="A99:L99"/>
    <mergeCell ref="E100:H100"/>
    <mergeCell ref="I100:J100"/>
    <mergeCell ref="K100:L100"/>
    <mergeCell ref="E102:H102"/>
    <mergeCell ref="I102:J102"/>
    <mergeCell ref="K102:L102"/>
    <mergeCell ref="A103:J103"/>
    <mergeCell ref="K103:L103"/>
    <mergeCell ref="E110:H110"/>
    <mergeCell ref="I110:J110"/>
    <mergeCell ref="K110:L110"/>
    <mergeCell ref="E111:H111"/>
    <mergeCell ref="I111:J111"/>
    <mergeCell ref="K111:L111"/>
    <mergeCell ref="A112:J112"/>
    <mergeCell ref="K112:L112"/>
    <mergeCell ref="A114:L114"/>
    <mergeCell ref="E115:H115"/>
    <mergeCell ref="I115:J115"/>
    <mergeCell ref="K115:L115"/>
    <mergeCell ref="E116:H116"/>
    <mergeCell ref="I116:J116"/>
    <mergeCell ref="K116:L116"/>
    <mergeCell ref="E118:H118"/>
    <mergeCell ref="I118:J118"/>
    <mergeCell ref="K118:L118"/>
    <mergeCell ref="E117:H117"/>
    <mergeCell ref="I117:J117"/>
    <mergeCell ref="K117:L117"/>
    <mergeCell ref="E119:H119"/>
    <mergeCell ref="I119:J119"/>
    <mergeCell ref="K119:L119"/>
    <mergeCell ref="A120:J120"/>
    <mergeCell ref="K120:L120"/>
    <mergeCell ref="K131:L131"/>
    <mergeCell ref="I123:J123"/>
    <mergeCell ref="K123:L123"/>
    <mergeCell ref="E124:H124"/>
    <mergeCell ref="I124:J124"/>
    <mergeCell ref="K124:L124"/>
    <mergeCell ref="E139:H139"/>
    <mergeCell ref="I139:J139"/>
    <mergeCell ref="K139:L139"/>
    <mergeCell ref="E133:H133"/>
    <mergeCell ref="E134:H134"/>
    <mergeCell ref="E135:H135"/>
    <mergeCell ref="E136:H136"/>
    <mergeCell ref="E137:H137"/>
    <mergeCell ref="E138:H138"/>
    <mergeCell ref="I133:J133"/>
    <mergeCell ref="I134:J134"/>
    <mergeCell ref="I135:J135"/>
    <mergeCell ref="I136:J136"/>
    <mergeCell ref="I137:J137"/>
    <mergeCell ref="I138:J138"/>
    <mergeCell ref="E161:H161"/>
    <mergeCell ref="I149:J149"/>
    <mergeCell ref="K149:L149"/>
    <mergeCell ref="A143:L143"/>
    <mergeCell ref="E144:H144"/>
    <mergeCell ref="I144:J144"/>
    <mergeCell ref="K144:L144"/>
    <mergeCell ref="E145:H145"/>
    <mergeCell ref="I145:J145"/>
    <mergeCell ref="K145:L145"/>
    <mergeCell ref="E156:H156"/>
    <mergeCell ref="E157:H157"/>
    <mergeCell ref="E158:H158"/>
    <mergeCell ref="E159:H159"/>
    <mergeCell ref="E160:H160"/>
    <mergeCell ref="A153:L153"/>
    <mergeCell ref="E154:H154"/>
    <mergeCell ref="I154:J154"/>
    <mergeCell ref="K154:L154"/>
    <mergeCell ref="E155:H155"/>
    <mergeCell ref="I155:J155"/>
    <mergeCell ref="K155:L155"/>
    <mergeCell ref="E176:H176"/>
    <mergeCell ref="I176:J176"/>
    <mergeCell ref="K176:L176"/>
    <mergeCell ref="E177:H177"/>
    <mergeCell ref="I177:J177"/>
    <mergeCell ref="K177:L177"/>
    <mergeCell ref="A178:J178"/>
    <mergeCell ref="K178:L178"/>
    <mergeCell ref="A180:L180"/>
    <mergeCell ref="E181:H181"/>
    <mergeCell ref="I181:J181"/>
    <mergeCell ref="K181:L181"/>
    <mergeCell ref="A183:J183"/>
    <mergeCell ref="K183:L183"/>
    <mergeCell ref="E182:H182"/>
    <mergeCell ref="I182:J182"/>
    <mergeCell ref="K182:L182"/>
    <mergeCell ref="A185:L185"/>
    <mergeCell ref="E186:H186"/>
    <mergeCell ref="I186:J186"/>
    <mergeCell ref="K186:L186"/>
    <mergeCell ref="E187:H187"/>
    <mergeCell ref="I187:J187"/>
    <mergeCell ref="K187:L187"/>
    <mergeCell ref="E194:H194"/>
    <mergeCell ref="E195:H195"/>
    <mergeCell ref="A203:J203"/>
    <mergeCell ref="K203:L203"/>
    <mergeCell ref="K197:L197"/>
    <mergeCell ref="E189:H189"/>
    <mergeCell ref="E190:H190"/>
    <mergeCell ref="E191:H191"/>
    <mergeCell ref="E192:H192"/>
    <mergeCell ref="E193:H193"/>
    <mergeCell ref="I197:J197"/>
    <mergeCell ref="K208:L208"/>
    <mergeCell ref="E172:H172"/>
    <mergeCell ref="I172:J172"/>
    <mergeCell ref="K172:L172"/>
    <mergeCell ref="A208:J208"/>
    <mergeCell ref="E173:H173"/>
    <mergeCell ref="E174:H174"/>
    <mergeCell ref="E175:H175"/>
    <mergeCell ref="I173:J173"/>
    <mergeCell ref="I174:J174"/>
    <mergeCell ref="I175:J175"/>
    <mergeCell ref="K173:L173"/>
    <mergeCell ref="K174:L174"/>
    <mergeCell ref="K175:L175"/>
    <mergeCell ref="E188:H188"/>
    <mergeCell ref="E171:H171"/>
    <mergeCell ref="I171:J171"/>
    <mergeCell ref="K171:L171"/>
    <mergeCell ref="E202:H202"/>
    <mergeCell ref="I202:J202"/>
    <mergeCell ref="K202:L202"/>
    <mergeCell ref="A198:J198"/>
    <mergeCell ref="K198:L198"/>
    <mergeCell ref="A200:L200"/>
    <mergeCell ref="E201:H201"/>
    <mergeCell ref="I201:J201"/>
    <mergeCell ref="K201:L201"/>
    <mergeCell ref="E196:H196"/>
    <mergeCell ref="I196:J196"/>
    <mergeCell ref="K196:L196"/>
    <mergeCell ref="E197:H197"/>
    <mergeCell ref="A205:L205"/>
    <mergeCell ref="E206:H206"/>
    <mergeCell ref="I206:J206"/>
    <mergeCell ref="K206:L206"/>
    <mergeCell ref="E207:H207"/>
    <mergeCell ref="I207:J207"/>
    <mergeCell ref="K207:L207"/>
    <mergeCell ref="A210:L210"/>
    <mergeCell ref="E211:H211"/>
    <mergeCell ref="I211:J211"/>
    <mergeCell ref="K211:L211"/>
    <mergeCell ref="E212:H212"/>
    <mergeCell ref="I212:J212"/>
    <mergeCell ref="K212:L212"/>
    <mergeCell ref="A213:J213"/>
    <mergeCell ref="K213:L213"/>
    <mergeCell ref="A215:L215"/>
    <mergeCell ref="E216:H216"/>
    <mergeCell ref="I216:J216"/>
    <mergeCell ref="K216:L216"/>
    <mergeCell ref="E217:H217"/>
    <mergeCell ref="I217:J217"/>
    <mergeCell ref="K217:L217"/>
    <mergeCell ref="E218:H218"/>
    <mergeCell ref="I218:J218"/>
    <mergeCell ref="K218:L218"/>
    <mergeCell ref="E219:H219"/>
    <mergeCell ref="I219:J219"/>
    <mergeCell ref="K219:L219"/>
    <mergeCell ref="A220:J220"/>
    <mergeCell ref="K220:L220"/>
    <mergeCell ref="A222:L222"/>
    <mergeCell ref="E223:H223"/>
    <mergeCell ref="I223:J223"/>
    <mergeCell ref="K223:L223"/>
    <mergeCell ref="E224:H224"/>
    <mergeCell ref="I224:J224"/>
    <mergeCell ref="K224:L224"/>
    <mergeCell ref="I230:J230"/>
    <mergeCell ref="K230:L230"/>
    <mergeCell ref="E225:H225"/>
    <mergeCell ref="I225:J225"/>
    <mergeCell ref="K225:L225"/>
    <mergeCell ref="E226:H226"/>
    <mergeCell ref="I226:J226"/>
    <mergeCell ref="K226:L226"/>
    <mergeCell ref="A239:L239"/>
    <mergeCell ref="E240:H240"/>
    <mergeCell ref="I240:J240"/>
    <mergeCell ref="K240:L240"/>
    <mergeCell ref="A234:L234"/>
    <mergeCell ref="E235:H235"/>
    <mergeCell ref="I235:J235"/>
    <mergeCell ref="K235:L235"/>
    <mergeCell ref="E236:H236"/>
    <mergeCell ref="I236:J236"/>
    <mergeCell ref="K236:L236"/>
    <mergeCell ref="E29:H29"/>
    <mergeCell ref="E30:H30"/>
    <mergeCell ref="E31:H31"/>
    <mergeCell ref="E32:H32"/>
    <mergeCell ref="E33:H33"/>
    <mergeCell ref="I29:J29"/>
    <mergeCell ref="I30:J30"/>
    <mergeCell ref="I31:J31"/>
    <mergeCell ref="I32:J32"/>
    <mergeCell ref="I33:J33"/>
    <mergeCell ref="K29:L29"/>
    <mergeCell ref="K30:L30"/>
    <mergeCell ref="K31:L31"/>
    <mergeCell ref="K32:L32"/>
    <mergeCell ref="K33:L33"/>
    <mergeCell ref="K34:L34"/>
    <mergeCell ref="K35:L35"/>
    <mergeCell ref="E37:H37"/>
    <mergeCell ref="I37:J37"/>
    <mergeCell ref="K37:L37"/>
    <mergeCell ref="E34:H34"/>
    <mergeCell ref="E35:H35"/>
    <mergeCell ref="I34:J34"/>
    <mergeCell ref="I35:J35"/>
    <mergeCell ref="K61:L61"/>
    <mergeCell ref="E55:H55"/>
    <mergeCell ref="I55:J55"/>
    <mergeCell ref="K55:L55"/>
    <mergeCell ref="E56:H56"/>
    <mergeCell ref="I56:J56"/>
    <mergeCell ref="K56:L56"/>
    <mergeCell ref="A122:L122"/>
    <mergeCell ref="E123:H123"/>
    <mergeCell ref="K52:L52"/>
    <mergeCell ref="K53:L53"/>
    <mergeCell ref="K54:L54"/>
    <mergeCell ref="E62:H62"/>
    <mergeCell ref="I62:J62"/>
    <mergeCell ref="K62:L62"/>
    <mergeCell ref="E52:H52"/>
    <mergeCell ref="E53:H53"/>
    <mergeCell ref="E54:H54"/>
    <mergeCell ref="I52:J52"/>
    <mergeCell ref="I53:J53"/>
    <mergeCell ref="I54:J54"/>
    <mergeCell ref="E61:H61"/>
    <mergeCell ref="I61:J61"/>
    <mergeCell ref="E94:H94"/>
    <mergeCell ref="I94:J94"/>
    <mergeCell ref="K94:L94"/>
    <mergeCell ref="E108:H108"/>
    <mergeCell ref="E109:H109"/>
    <mergeCell ref="I108:J108"/>
    <mergeCell ref="I109:J109"/>
    <mergeCell ref="K108:L108"/>
    <mergeCell ref="K109:L109"/>
    <mergeCell ref="A105:L105"/>
    <mergeCell ref="E106:H106"/>
    <mergeCell ref="I106:J106"/>
    <mergeCell ref="K106:L106"/>
    <mergeCell ref="E107:H107"/>
    <mergeCell ref="I107:J107"/>
    <mergeCell ref="K107:L107"/>
    <mergeCell ref="K125:L125"/>
    <mergeCell ref="I125:J125"/>
    <mergeCell ref="E125:H125"/>
    <mergeCell ref="E131:H131"/>
    <mergeCell ref="E132:H132"/>
    <mergeCell ref="I131:J131"/>
    <mergeCell ref="I132:J132"/>
    <mergeCell ref="A126:J126"/>
    <mergeCell ref="K126:L126"/>
    <mergeCell ref="A128:L128"/>
    <mergeCell ref="E129:H129"/>
    <mergeCell ref="I129:J129"/>
    <mergeCell ref="K129:L129"/>
    <mergeCell ref="E130:H130"/>
    <mergeCell ref="I130:J130"/>
    <mergeCell ref="K130:L130"/>
    <mergeCell ref="K137:L137"/>
    <mergeCell ref="K138:L138"/>
    <mergeCell ref="A151:J151"/>
    <mergeCell ref="K151:L151"/>
    <mergeCell ref="E150:H150"/>
    <mergeCell ref="I150:J150"/>
    <mergeCell ref="K150:L150"/>
    <mergeCell ref="A146:J146"/>
    <mergeCell ref="K146:L146"/>
    <mergeCell ref="A148:L148"/>
    <mergeCell ref="E149:H149"/>
    <mergeCell ref="E140:H140"/>
    <mergeCell ref="I140:J140"/>
    <mergeCell ref="K140:L140"/>
    <mergeCell ref="A141:J141"/>
    <mergeCell ref="K141:L141"/>
    <mergeCell ref="K132:L132"/>
    <mergeCell ref="K133:L133"/>
    <mergeCell ref="K134:L134"/>
    <mergeCell ref="K135:L135"/>
    <mergeCell ref="K136:L136"/>
    <mergeCell ref="I161:J161"/>
    <mergeCell ref="I162:J162"/>
    <mergeCell ref="I163:J163"/>
    <mergeCell ref="I164:J164"/>
    <mergeCell ref="I165:J165"/>
    <mergeCell ref="E162:H162"/>
    <mergeCell ref="E163:H163"/>
    <mergeCell ref="E164:H164"/>
    <mergeCell ref="E165:H165"/>
    <mergeCell ref="I170:J170"/>
    <mergeCell ref="I166:J166"/>
    <mergeCell ref="I167:J167"/>
    <mergeCell ref="I168:J168"/>
    <mergeCell ref="I169:J169"/>
    <mergeCell ref="E166:H166"/>
    <mergeCell ref="E167:H167"/>
    <mergeCell ref="E168:H168"/>
    <mergeCell ref="E169:H169"/>
    <mergeCell ref="E170:H170"/>
    <mergeCell ref="K156:L156"/>
    <mergeCell ref="K157:L157"/>
    <mergeCell ref="K158:L158"/>
    <mergeCell ref="K159:L159"/>
    <mergeCell ref="K160:L160"/>
    <mergeCell ref="I156:J156"/>
    <mergeCell ref="I157:J157"/>
    <mergeCell ref="I158:J158"/>
    <mergeCell ref="I159:J159"/>
    <mergeCell ref="I160:J160"/>
    <mergeCell ref="K161:L161"/>
    <mergeCell ref="K162:L162"/>
    <mergeCell ref="K163:L163"/>
    <mergeCell ref="K164:L164"/>
    <mergeCell ref="K165:L165"/>
    <mergeCell ref="A237:J237"/>
    <mergeCell ref="K166:L166"/>
    <mergeCell ref="K167:L167"/>
    <mergeCell ref="K168:L168"/>
    <mergeCell ref="K169:L169"/>
    <mergeCell ref="K170:L170"/>
    <mergeCell ref="K237:L237"/>
    <mergeCell ref="A232:J232"/>
    <mergeCell ref="K232:L232"/>
    <mergeCell ref="E231:H231"/>
    <mergeCell ref="I231:J231"/>
    <mergeCell ref="K231:L231"/>
    <mergeCell ref="A227:J227"/>
    <mergeCell ref="K227:L227"/>
    <mergeCell ref="A229:L229"/>
    <mergeCell ref="E230:H230"/>
    <mergeCell ref="A242:J242"/>
    <mergeCell ref="K242:L242"/>
    <mergeCell ref="E241:H241"/>
    <mergeCell ref="I241:J241"/>
    <mergeCell ref="K241:L241"/>
    <mergeCell ref="I193:J193"/>
    <mergeCell ref="I194:J194"/>
    <mergeCell ref="I195:J195"/>
    <mergeCell ref="K188:L188"/>
    <mergeCell ref="K189:L189"/>
    <mergeCell ref="K190:L190"/>
    <mergeCell ref="K191:L191"/>
    <mergeCell ref="K192:L192"/>
    <mergeCell ref="K193:L193"/>
    <mergeCell ref="K194:L194"/>
    <mergeCell ref="K195:L195"/>
    <mergeCell ref="I188:J188"/>
    <mergeCell ref="I189:J189"/>
    <mergeCell ref="I190:J190"/>
    <mergeCell ref="I191:J191"/>
    <mergeCell ref="I192:J19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André Prates Sirqueira</cp:lastModifiedBy>
  <dcterms:modified xsi:type="dcterms:W3CDTF">2026-09-09T19:06:05Z</dcterms:modified>
</cp:coreProperties>
</file>