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C:\Users\andre.siqueira\Desktop\"/>
    </mc:Choice>
  </mc:AlternateContent>
  <xr:revisionPtr revIDLastSave="0" documentId="13_ncr:1_{C3DFA69D-AD4A-4598-9EA9-A919630746A0}" xr6:coauthVersionLast="47" xr6:coauthVersionMax="47" xr10:uidLastSave="{00000000-0000-0000-0000-000000000000}"/>
  <bookViews>
    <workbookView xWindow="-135" yWindow="0" windowWidth="14265" windowHeight="15585" tabRatio="672" xr2:uid="{A9BEB0F3-7742-4E1C-AA2D-0A0DD209B64A}"/>
  </bookViews>
  <sheets>
    <sheet name="Planilha1" sheetId="1" r:id="rId1"/>
  </sheets>
  <definedNames>
    <definedName name="_Hlk204953455" localSheetId="0">Planilha1!#REF!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00" i="1" l="1"/>
  <c r="G101" i="1"/>
  <c r="G102" i="1"/>
  <c r="G103" i="1"/>
  <c r="G104" i="1"/>
  <c r="G105" i="1"/>
  <c r="G67" i="1"/>
  <c r="G68" i="1"/>
  <c r="G69" i="1"/>
  <c r="G70" i="1"/>
  <c r="G150" i="1"/>
  <c r="G149" i="1"/>
  <c r="G144" i="1"/>
  <c r="G145" i="1" s="1"/>
  <c r="G139" i="1"/>
  <c r="G140" i="1" s="1"/>
  <c r="G134" i="1"/>
  <c r="G135" i="1" s="1"/>
  <c r="G129" i="1"/>
  <c r="G130" i="1" s="1"/>
  <c r="G124" i="1"/>
  <c r="G123" i="1"/>
  <c r="G118" i="1"/>
  <c r="G117" i="1"/>
  <c r="G112" i="1"/>
  <c r="G111" i="1"/>
  <c r="G99" i="1"/>
  <c r="G106" i="1"/>
  <c r="G98" i="1"/>
  <c r="G93" i="1"/>
  <c r="G92" i="1"/>
  <c r="G87" i="1"/>
  <c r="G81" i="1"/>
  <c r="G76" i="1"/>
  <c r="G75" i="1"/>
  <c r="G61" i="1"/>
  <c r="G62" i="1"/>
  <c r="G60" i="1"/>
  <c r="G55" i="1"/>
  <c r="G54" i="1"/>
  <c r="G49" i="1"/>
  <c r="G48" i="1"/>
  <c r="G39" i="1"/>
  <c r="G40" i="1"/>
  <c r="G41" i="1"/>
  <c r="G42" i="1"/>
  <c r="G43" i="1"/>
  <c r="G38" i="1"/>
  <c r="G33" i="1"/>
  <c r="G32" i="1"/>
  <c r="G27" i="1"/>
  <c r="G28" i="1" s="1"/>
  <c r="G21" i="1"/>
  <c r="G22" i="1"/>
  <c r="G20" i="1"/>
  <c r="G113" i="1" l="1"/>
  <c r="G107" i="1"/>
  <c r="G34" i="1"/>
  <c r="G50" i="1"/>
  <c r="G63" i="1"/>
  <c r="G119" i="1"/>
  <c r="G125" i="1"/>
  <c r="G71" i="1"/>
  <c r="G56" i="1"/>
  <c r="G94" i="1"/>
  <c r="G151" i="1"/>
  <c r="G88" i="1"/>
  <c r="G77" i="1"/>
  <c r="G44" i="1"/>
  <c r="G23" i="1"/>
  <c r="A155" i="1" l="1"/>
</calcChain>
</file>

<file path=xl/sharedStrings.xml><?xml version="1.0" encoding="utf-8"?>
<sst xmlns="http://schemas.openxmlformats.org/spreadsheetml/2006/main" count="309" uniqueCount="123">
  <si>
    <t>UND</t>
  </si>
  <si>
    <t>VALOR UNITÁRIO</t>
  </si>
  <si>
    <t xml:space="preserve">VALOR TOTAL </t>
  </si>
  <si>
    <t>UNID</t>
  </si>
  <si>
    <t>QTDE</t>
  </si>
  <si>
    <t>ITEM</t>
  </si>
  <si>
    <t>LOTE</t>
  </si>
  <si>
    <t>DESCRIÇÃO</t>
  </si>
  <si>
    <t xml:space="preserve">VALOR REFERENCIAL TOTAL LOTE 01:    </t>
  </si>
  <si>
    <t xml:space="preserve">VALOR REFERENCIAL TOTAL LOTE 02:    </t>
  </si>
  <si>
    <t xml:space="preserve">VALOR REFERENCIAL TOTAL LOTE 03:    </t>
  </si>
  <si>
    <t xml:space="preserve">VALOR REFERENCIAL TOTAL LOTE 04:    </t>
  </si>
  <si>
    <t xml:space="preserve">FUNDAÇÃO DE SAÚDE PÚBLICA DE SÃO SEBASTIÃO </t>
  </si>
  <si>
    <t>Lei Complementar nº 168/2013 e alterações</t>
  </si>
  <si>
    <t>SOLICITAÇÃO DE ORÇAMENTO</t>
  </si>
  <si>
    <t>CNPJ:</t>
  </si>
  <si>
    <t>INSCRIÇÃO ESTADUAL:</t>
  </si>
  <si>
    <t>NOME DO VENDEDOR (A):</t>
  </si>
  <si>
    <t>ENDEREÇO:</t>
  </si>
  <si>
    <t>CEP:</t>
  </si>
  <si>
    <t>CIDADE:</t>
  </si>
  <si>
    <t>ESTADO:</t>
  </si>
  <si>
    <t>TELEFONE:</t>
  </si>
  <si>
    <r>
      <t>Solicitamos que se possível a proposta seja elaborada em</t>
    </r>
    <r>
      <rPr>
        <b/>
        <sz val="14"/>
        <color theme="1"/>
        <rFont val="Times New Roman"/>
        <family val="1"/>
      </rPr>
      <t xml:space="preserve"> papel timbrado e/ou com carimbo de identificação da empresa, constado no mínimo CNPJ e Razão Social.</t>
    </r>
  </si>
  <si>
    <r>
      <t xml:space="preserve">A proposta deve ser encaminhada a </t>
    </r>
    <r>
      <rPr>
        <b/>
        <sz val="14"/>
        <color theme="1"/>
        <rFont val="Times New Roman"/>
        <family val="1"/>
      </rPr>
      <t>FUNDAÇÃO DE SAÚDE PÚBLICA DE SÃO SEBASTIÃO, CNPJ 19.843.891/0001-76.</t>
    </r>
  </si>
  <si>
    <t>LOCAL E DATA</t>
  </si>
  <si>
    <t>CARIMBO E ASSINATURA</t>
  </si>
  <si>
    <t>VALOR GLOBAL</t>
  </si>
  <si>
    <t>O PREÇO COTADO ATENDE A TODAS AS ESPECIFICAÇÕES CONSTANTES DO TERMO DE REFERÊNCIA (ENCAMINHADO JUNTAMENTE COM ESTE MODELO), BEM COMO CONTEMPLA TODOS OS CUSTOS DIRETOS E INDIRETOS REFERENTES AO OBJETO PRETENDIDO.</t>
  </si>
  <si>
    <t xml:space="preserve">                                                                                                                                                            ,                                                 /                       /                      2026</t>
  </si>
  <si>
    <t>OBJETO: REGISTRO DE PREÇOS PARA AQUISIÇÃO DE MOBILIÁRIOS GERAIS PARA AS UNIDADES DA FUNDAÇÃO DE SAÚDE PÚBLICA DE SÃO SEBASTIÃO</t>
  </si>
  <si>
    <t>LOTE 02</t>
  </si>
  <si>
    <r>
      <t xml:space="preserve">Vitrine Suspensa - </t>
    </r>
    <r>
      <rPr>
        <sz val="12"/>
        <rFont val="Times New Roman"/>
        <family val="1"/>
      </rPr>
      <t>com estrutura confeccionada em MDF; contendo 01 porta com vidro temperado com espessura mínima de 4 mm; dobradiças metálicas, fechadura com chave, e prateleiras internas removíveis em MDF; adequadas para organização de materiais; com dimensões aproximadas de 64 cm (A) x 44 cm (L) x 25 cm (P);</t>
    </r>
  </si>
  <si>
    <r>
      <t xml:space="preserve">Armário Tipo Colmeia Organizadora - </t>
    </r>
    <r>
      <rPr>
        <sz val="12"/>
        <rFont val="Times New Roman"/>
        <family val="1"/>
      </rPr>
      <t>com 9 gavetas em cores variadas; com rodízios; feito em MDF ou MDP; dimensões aproximadas de 83cm (A) x 108cm (L) x 45cm (P).</t>
    </r>
  </si>
  <si>
    <r>
      <t xml:space="preserve">Armário tipo colmeia - </t>
    </r>
    <r>
      <rPr>
        <sz val="12"/>
        <rFont val="Times New Roman"/>
        <family val="1"/>
      </rPr>
      <t>com 30 nichos, distribuídos de forma uniforme, com dimensões internas compatíveis com armazenamento de documentos no formato A4, confeccionado em MDF de no mínimo 15mm com revestimento melamínico, devendo atender aos requisitos de resistência e estabilidade; Dimensões aproximadas de: 1,84m (A) x 1,78m (L) x 0,45m (P)</t>
    </r>
  </si>
  <si>
    <t>LOTE 01</t>
  </si>
  <si>
    <t>LOTE 03</t>
  </si>
  <si>
    <t>LOTE 04</t>
  </si>
  <si>
    <t>LOTE 05</t>
  </si>
  <si>
    <t xml:space="preserve">VALOR REFERENCIAL TOTAL LOTE 05:    </t>
  </si>
  <si>
    <r>
      <t xml:space="preserve">Arquivo de Aço com 04 Gavetas - </t>
    </r>
    <r>
      <rPr>
        <sz val="12"/>
        <rFont val="Times New Roman"/>
        <family val="1"/>
      </rPr>
      <t>Pintura em epóxi na Cor Cinza; Para Pasta Suspensas de prontuários; Em Chapa de aço Nº 24 ou superior; pintura eletroestática à pó; com suporte para aproximadamente 30 kg por gaveta; com trilho telescópico; com puxadores em material resistente; com fechadura; com dimensões externas aproximadas de 1330mm (A) x 470mm (L) x 570mm (P).</t>
    </r>
  </si>
  <si>
    <r>
      <t xml:space="preserve">Arquivo de Aço com 6 Gavetas - </t>
    </r>
    <r>
      <rPr>
        <sz val="12"/>
        <rFont val="Times New Roman"/>
        <family val="1"/>
      </rPr>
      <t>para fichas de 6 x 9 polegadas; com capacidade de aproximadamente 25kg por gaveta; Pintura em epóxi na Cor Cinza; Chapa de aço nº 24 ou superior; com fechadura e chave; com trilho telescópico; Medidas aproximadas de 1334mm (A) x 580mm (L) x 630mm (P).</t>
    </r>
  </si>
  <si>
    <t>LOTE 06</t>
  </si>
  <si>
    <t xml:space="preserve">VALOR REFERENCIAL TOTAL LOTE 06:    </t>
  </si>
  <si>
    <r>
      <t xml:space="preserve">Armário de Aço - </t>
    </r>
    <r>
      <rPr>
        <sz val="12"/>
        <rFont val="Times New Roman"/>
        <family val="1"/>
      </rPr>
      <t>Pintura em epóxi na Cor Cinza; Chapa de aço nº 24 ou superior; com no mínimo 4 prateleiras com resistência mínima de 20kg por prateleira; prateleiras reguláveis; Com 2 portas e fechadura com chave; com medidas aproximadas de 1,93m (A)x 0,90m (L) x 0,40m (P); conforme ABNT NBR 13961:2010 ou equivalente.</t>
    </r>
  </si>
  <si>
    <t>LOTE 07</t>
  </si>
  <si>
    <t xml:space="preserve">VALOR REFERENCIAL TOTAL LOTE 07:    </t>
  </si>
  <si>
    <r>
      <t xml:space="preserve">Estante Organizadora para Caixas Bin nº 6 - </t>
    </r>
    <r>
      <rPr>
        <sz val="12"/>
        <rFont val="Times New Roman"/>
        <family val="1"/>
      </rPr>
      <t>modelo com capacidade para 50 bins, confeccionada em aço carbono, com pintura eletrostática a pó, adequada para armazenamento e organização de peças e materiais diversos. O conjunto deverá ser composto por 01 estante metálica e 50 (cinquenta) caixas plásticas tipo Bin nº 6. A estante deverá possuir dimensões aproximadas de 2,00 m (A) x 1,00 m (L), admitindo variações compatíveis com os padrões de fabricação. As caixas organizadoras tipo Bin nº 6 deverão possuir dimensões aproximadas de 15 cm (A) x 18 cm (L) x 29 cm (P), confeccionadas em material plástico resistente, próprias para utilização em estantes.</t>
    </r>
  </si>
  <si>
    <t>LOTE 08</t>
  </si>
  <si>
    <t xml:space="preserve">VALOR REFERENCIAL TOTAL LOTE 08:    </t>
  </si>
  <si>
    <t>LOTE 09</t>
  </si>
  <si>
    <t xml:space="preserve">VALOR REFERENCIAL TOTAL LOTE 09:    </t>
  </si>
  <si>
    <r>
      <t xml:space="preserve">Cadeira dobrável em aço - </t>
    </r>
    <r>
      <rPr>
        <sz val="12"/>
        <rFont val="Times New Roman"/>
        <family val="1"/>
      </rPr>
      <t>Pintura Branca em epóxi; com suporte até 120 kg;</t>
    </r>
  </si>
  <si>
    <t>LOTE 10</t>
  </si>
  <si>
    <t xml:space="preserve">VALOR REFERENCIAL TOTAL LOTE 10:    </t>
  </si>
  <si>
    <t>LOTE 11</t>
  </si>
  <si>
    <t xml:space="preserve">VALOR REFERENCIAL TOTAL LOTE 11:    </t>
  </si>
  <si>
    <t>LOTE 12</t>
  </si>
  <si>
    <t xml:space="preserve">VALOR REFERENCIAL TOTAL LOTE 12:    </t>
  </si>
  <si>
    <t>LOTE 13</t>
  </si>
  <si>
    <t xml:space="preserve">VALOR REFERENCIAL TOTAL LOTE 13:    </t>
  </si>
  <si>
    <t>CJ</t>
  </si>
  <si>
    <r>
      <t xml:space="preserve">Mesa para Refeitório 4 Pés - </t>
    </r>
    <r>
      <rPr>
        <sz val="12"/>
        <rFont val="Times New Roman"/>
        <family val="1"/>
      </rPr>
      <t>Feita em MDP 18mm; medidas de aproximadas de 720 mm (A) X 2000 mm (L) x 800 mm (P); com dois bancos em MDP 25mm medindo aproximadamente 2m (C) x 0,30m (P) x 0,45m (A); Banco e mesa pintados na cor Cinza Pintado em laminado melamínico e com fita de borda em todos os contornos;</t>
    </r>
  </si>
  <si>
    <r>
      <t xml:space="preserve">Mesa para Refeitório com 4 cadeiras - </t>
    </r>
    <r>
      <rPr>
        <sz val="12"/>
        <rFont val="Times New Roman"/>
        <family val="1"/>
      </rPr>
      <t>Tampo Feito em MDF com tratamento anti-umidade com no mínimo 15mm; base em aço com pintura epóxi com ponteiras nos pés; tamanho aproximado de 70 (L) x 70 (C) x 80 (A); com 4 cadeiras com ponteiras nos pés, empilháveis entre si, com encosto e assento em polipropileno e estrutura em aço pintado em epóxi com capacidade de sustentar no mínimo 130kg.</t>
    </r>
  </si>
  <si>
    <t>LOTE 14</t>
  </si>
  <si>
    <t xml:space="preserve">VALOR REFERENCIAL TOTAL LOTE 14:    </t>
  </si>
  <si>
    <r>
      <t xml:space="preserve">Mesa Dobrável em aço - </t>
    </r>
    <r>
      <rPr>
        <sz val="12"/>
        <rFont val="Times New Roman"/>
        <family val="1"/>
      </rPr>
      <t>Pintura Branca; com medidas aproximadas de 73 cm (A) x 58 (L) x 58 (P).</t>
    </r>
  </si>
  <si>
    <r>
      <t xml:space="preserve">Mesa dobrável portátil tipo maleta - </t>
    </r>
    <r>
      <rPr>
        <sz val="12"/>
        <rFont val="Times New Roman"/>
        <family val="1"/>
      </rPr>
      <t>Cor Branca; 180cm (C) x 70cm (L); fabricada em aço e polietileno.</t>
    </r>
  </si>
  <si>
    <t>LOTE 15</t>
  </si>
  <si>
    <t xml:space="preserve">VALOR REFERENCIAL TOTAL LOTE 15:    </t>
  </si>
  <si>
    <r>
      <t xml:space="preserve">Mesa infantil com 04 (quatro) cadeiras - </t>
    </r>
    <r>
      <rPr>
        <sz val="12"/>
        <rFont val="Times New Roman"/>
        <family val="1"/>
      </rPr>
      <t>Tampo em MDP/MDF laminado 18mm ou superior que suporte no mínimo 120kg; estrutura feita em tubos de aço pintados em epóxi; mesa com aproximadamente 80cm(L) x 80 cm (C) x 55cm (A); com bordas arredondas revistadas de fita de bordas em toda extensão; acompanha 4 cadeiras feitas em polipropileno resistente e estrutura em tubos de aço pintados em epóxi; em cores variadas entre si de tamanho aproximado de 35 (L) x 35 (C) x 33cm (A).</t>
    </r>
  </si>
  <si>
    <r>
      <t xml:space="preserve">Conjunto de Mesa Plástica Quadrada Monobloco Empilhável e cadeiras plásticas - </t>
    </r>
    <r>
      <rPr>
        <sz val="12"/>
        <rFont val="Times New Roman"/>
        <family val="1"/>
      </rPr>
      <t>mesa quadrada em polipropileno e aditivos com anti-uv, medidas 72cm (A) x 70cm (D) x 70 cm (P) , produto monobloco, resistente e empilhável com 4 Cadeiras</t>
    </r>
  </si>
  <si>
    <t>LOTE 16</t>
  </si>
  <si>
    <t xml:space="preserve">VALOR REFERENCIAL TOTAL LOTE 16:    </t>
  </si>
  <si>
    <r>
      <t xml:space="preserve">Escorregador Infantil - </t>
    </r>
    <r>
      <rPr>
        <sz val="12"/>
        <rFont val="Times New Roman"/>
        <family val="1"/>
      </rPr>
      <t>com 3 degraus, prancha abaulada no centro, bordas salientes e anatômicas, suporte de segurança entre prancha e escada, cores diversificadas. Medidas aproximadas: 61(L)x63(A)x91(C)cm</t>
    </r>
  </si>
  <si>
    <t>LOTE 17</t>
  </si>
  <si>
    <t xml:space="preserve">VALOR REFERENCIAL TOTAL LOTE 17:    </t>
  </si>
  <si>
    <r>
      <t xml:space="preserve">Apoio Ergonômico para Pés - </t>
    </r>
    <r>
      <rPr>
        <sz val="12"/>
        <rFont val="Times New Roman"/>
        <family val="1"/>
      </rPr>
      <t>confeccionado em polipropileno e estrutura em aço cromado; com superfície antiderrapante; com sapatas antiderrapantes;</t>
    </r>
  </si>
  <si>
    <t>LOTE 18</t>
  </si>
  <si>
    <t xml:space="preserve">VALOR REFERENCIAL TOTAL LOTE 18:    </t>
  </si>
  <si>
    <r>
      <t xml:space="preserve">Trocador de fraldas almofadado - </t>
    </r>
    <r>
      <rPr>
        <sz val="12"/>
        <rFont val="Times New Roman"/>
        <family val="1"/>
      </rPr>
      <t>composto por base acolchoada com revestimento impermeável e de fácil higienização, dotado de bordas laterais elevadas de proteção, destinado ao apoio seguro durante a troca de fraldas de bebês; Deverá possuir estrutura de suporte de chão em formato tipo  X , confeccionada em material resistente, proporcionando estabilidade e sustentação adequadas ao uso; O conjunto deverá ser acompanhado de banheira e redutor compatíveis, próprios para utilização infantil; Capacidade mínima de suporte de carga de até 20 kg; capacidade mínima do tanque de 25 Litros.</t>
    </r>
  </si>
  <si>
    <t>LOTE 19</t>
  </si>
  <si>
    <t xml:space="preserve">VALOR REFERENCIAL TOTAL LOTE 19:    </t>
  </si>
  <si>
    <r>
      <t xml:space="preserve">Poltrona para amamentação com balanço e puff em MDF - </t>
    </r>
    <r>
      <rPr>
        <sz val="12"/>
        <rFont val="Times New Roman"/>
        <family val="1"/>
      </rPr>
      <t>conjunto composto por 01 (uma) poltrona com sistema de balanço e 01 (um) puff de apoio. Estrutura da poltrona fabricada em madeira de eucalipto ou material equivalente de resistência compatível, com base apropriada para movimento de balanço. Encosto com enchimento em fibra siliconada e assento fixo com espuma de densidade de D28 a D33 Revestimento em couro sintético ou tecido tipo linho ou material equivalente de alta resistência, na cor branca. Capacidade mínima de carga de 120kg.</t>
    </r>
  </si>
  <si>
    <t>LOTE 20</t>
  </si>
  <si>
    <t xml:space="preserve">VALOR REFERENCIAL TOTAL LOTE 20:    </t>
  </si>
  <si>
    <r>
      <t xml:space="preserve">Espaldar de madeira - </t>
    </r>
    <r>
      <rPr>
        <sz val="12"/>
        <rFont val="Times New Roman"/>
        <family val="1"/>
      </rPr>
      <t>feito em madeira maciça; com revestimento verniz; com no mínimo 11 barras horizontais variadas; com capacidade de carga mínima de 140kg; dimensões mínimas aproximadas de 48cm (C) x 93 cm (L) x 238cm (A); distância mínima entre parede e espaldar de aproximadamente 13,5 cm; Espessura das barras de aproximadamente 3,2cm.</t>
    </r>
  </si>
  <si>
    <r>
      <t xml:space="preserve">Maca Divã de Madeira - </t>
    </r>
    <r>
      <rPr>
        <sz val="12"/>
        <rFont val="Times New Roman"/>
        <family val="1"/>
      </rPr>
      <t>Portátil; capacidade de no mínimo 300kg; com altura regulável de aproximadamente 55cm a 80cm (A).; com apoio de cabeça incluso; na cor azul escuro; com largura mínimo de 70 cm.</t>
    </r>
  </si>
  <si>
    <r>
      <rPr>
        <b/>
        <sz val="12"/>
        <color theme="1"/>
        <rFont val="Times New Roman"/>
        <family val="1"/>
      </rPr>
      <t>Armário baixo cinza -</t>
    </r>
    <r>
      <rPr>
        <sz val="12"/>
        <color theme="1"/>
        <rFont val="Times New Roman"/>
        <family val="1"/>
      </rPr>
      <t xml:space="preserve"> em MDP para uso administrativo, dimensões mínimas 800 x 500 x 700 mm, com variação máxima de ±10 mm. Tampo superior em MDP 25 mm, laminado melamínico de alta pressão pós-formável 0,60 mm, com raio de curvatura 10 mm formando 180°. Laterais, base, fundo, portas e prateleiras em MDP mínimo 18 mm, densidade mínima 620 kg/m³, revestimento melamínico alta pressão em ambas as faces, cor cinza. Bordas em PVC ou ABS mínimo 3 mm, colagem a quente, acabamento uniforme. Possui 02 portas de abrir post forming 90°, dobradiças metálicas, abertura mínima 270°, puxadores resistentes, fechadura metálica com 2 chaves e 01 prateleira interna móvel. armário destinado ao armazenamento de documentos, materiais de escritório e objetos diversos, com resistência, estabilidade e durabilidade compatíveis com uso público. Fundo fixado de forma estrutural às laterais, base e tampo, contribuindo para o travamento do conjunto. Painéis conforme ABNT NBR 14810 ou norma substituta, com classe de emissão de formaldeído E1 ou equivalente. Portas com sistema de travamento. Prateleira interna em MDP 18 mm, recuada 5 cm da porta, devendo suportar carga mínima de 20 kg distribuídos. Prateleira intermediária fixa estrutural, com dispositivo de montagem em PVC ou similar, furação Ø8 x 12 mm e usinagem Ø12 x 12 mm, sem cavilhas ou parafusos. Laterais com furação a cada 32 mm, tolerância de 5 cm, para regulagem por pinos autotravantes com rosca em zamak e peças plásticas de travamento. Base com sapatas niveladoras em material termoplástico de alta resistência, com ajuste interno para compensação de irregularidades do piso.</t>
    </r>
  </si>
  <si>
    <r>
      <rPr>
        <b/>
        <sz val="12"/>
        <color theme="1"/>
        <rFont val="Times New Roman"/>
        <family val="1"/>
      </rPr>
      <t>Gaveteiro volante cinza -</t>
    </r>
    <r>
      <rPr>
        <sz val="12"/>
        <color theme="1"/>
        <rFont val="Times New Roman"/>
        <family val="1"/>
      </rPr>
      <t xml:space="preserve"> medidas aproximadas 400 x 490 x 590 mm, com 03 gavetas. Tampo em MDP de 40 mm, revestido em ambas as faces por filme melamínico termoprensado 0,2 mm, texturizado, semifosco e antirreflexo. Corpo, frentes e fundo em madeira aglomerada ou MDP/MDF, espessura mínima de 18 mm, densidade média de 600 kg/m³, revestidos em laminado melamínico de baixa pressão resistente à abrasão. Bordas em PVC, ABS ou poliestireno, na cor do revestimento, coladas pelo processo Hot Melt. Sistema de montagem por minifix. Rodízios duplos mínimo 35 mm, frontais com trava. Gavetas em 15 mm, com corrediças telescópicas, puxadores zamak e travamento simultâneo; borda do tampo com fita PVC ou ABS de seção semicircular 180°, espessura mínima de 3 mm com encaixe “T”, ou fita PVC/ABS mínimo 2 mm e raio mínimo de 2,5 mm. Frentes de gaveta em MDP, MDF, lâmina de madeira natural ou revestimento termoformável, com 18 mm. Rodízios fixados por parafusos autoatarrachantes 4 x 20 mm. Fundo das gavetas em chapa de alta densidade mínima de 2,5 mm, com revestimento na face aparente. Corrediças telescópicas com curso de 400 mm em aço estampado, rolamento suave por roldana de nylon. Puxadores tipo alça cromados ou niquelados, 110 x 12 x 30 mm, com variação de ±5%. Travamento simultâneo por haste de alumínio 2,0 mm, peça única, sem soldas ou parafusos, com acionamento frontal por fechadura e chave escamoteável. Montagem das gavetas por dispositivo em PVC ou similar, formato semioval, com furação Ø8 x 12 mm e usinagem Ø12 x 12 mm, sem cavilhas ou parafusos. Admite-se variação de ±5% nas dimensões finais.</t>
    </r>
  </si>
  <si>
    <r>
      <rPr>
        <b/>
        <sz val="12"/>
        <color theme="1"/>
        <rFont val="Times New Roman"/>
        <family val="1"/>
      </rPr>
      <t xml:space="preserve">Armário alto fechado amadeirado claro - </t>
    </r>
    <r>
      <rPr>
        <sz val="12"/>
        <color theme="1"/>
        <rFont val="Times New Roman"/>
        <family val="1"/>
      </rPr>
      <t>dimensões aproximadas 800 x 450 x 1600 mm, com tampo em MDP de 40 mm, revestido em ambas as faces por filme melamínico termoprensado 0,2 mm, texturizado, semifosco e antirreflexo. Corpo e portas em MDP mínimo 18 mm, revestidos em BP texturizado nas faces internas e externas. Bordas em PVC ou ABS na cor do revestimento, com espessura mínima de 2 mm, raio mínimo de 2,5 mm e colagem Hot Melt. Base em tubo de aço 25 x 50 mm, espessura 1,5 mm, com pintura eletrostática e quatro sapatas niveladoras. Possui duas prateleiras internas reguláveis e uma prateleira intermediária fixa estrutural. fixação do corpo por sistema de tambor de giro com bucha e fixação do tampo por bucha metálica de alta resistência. Borda do tampo com fita PVC ou ABS de seção semicircular 180°, espessura mínima de 3 mm com encaixe “T”, ou fita PVC/ABS mínimo 2 mm, raio mínimo de 2,5 mm. Prateleiras recuadas 5 cm da porta, com furação lateral a cada 32 mm para regulagem, tolerância de 5 cm, pinos autotravantes com rosca em zamak, buchas embutidas e peças plásticas de travamento, não sendo aceitos pinos diretos na madeira. Portas com três dobradiças em zamak, abertura de 270°, proteção contra remoção involuntária, batente em aço SAE 1006/1020, puxador metálico de liga não ferrosa e fechadura tipo cremona metálica com fechamento simultâneo em 4 posições e duas chaves. Puxadores e fechaduras devem permitir alcance por usuários cadeirantes. Partes metálicas com tratamento antiferruginoso, fosfatização, soldas lisas, sem rebarbas, pintura epóxi/poliéster eletrostática com espessura mínima de 40 mícrons. Ponteiras e sapatas em polipropileno, ajuste mínimo de 20 mm. Cores e padrões a definir. Admite-se variação de ±5% nas dimensões finais.</t>
    </r>
  </si>
  <si>
    <r>
      <rPr>
        <b/>
        <sz val="12"/>
        <color theme="1"/>
        <rFont val="Times New Roman"/>
        <family val="1"/>
      </rPr>
      <t xml:space="preserve">Armário baixo amadeirado claro em MDP - </t>
    </r>
    <r>
      <rPr>
        <sz val="12"/>
        <color theme="1"/>
        <rFont val="Times New Roman"/>
        <family val="1"/>
      </rPr>
      <t>para uso administrativo, dimensões mínimas 800 x 500 x 700 mm, com variação máxima de ±10 mm. Tampo superior em MDP 25 mm, laminado melamínico de alta pressão pós-formável 0,60 mm, raio de curvatura 10 mm formando 180°. Laterais, base, fundo, portas e prateleiras em MDP mínimo 18 mm, densidade mínima 620 kg/m³, revestimento melamínico alta pressão em ambas as faces. Bordas em PVC ou ABS mínimo 3 mm, colagem a quente. Possui 02 portas post forming 90°, dobradiças metálicas, abertura mínima 270°, puxadores resistentes, fechadura com 2 chaves, 01 prateleira móvel; armário destinado ao armazenamento de documentos, materiais de escritório e objetos diversos, com resistência, estabilidade e durabilidade compatíveis com uso público. Fundo fixado de forma estrutural às laterais, base e tampo. Painéis conforme ABNT NBR 14810 ou norma substituta, com classe de emissão de formaldeído E1 ou equivalente. Prateleira interna móvel em MDP 18 mm, recuada 5 cm da porta, com carga mínima de 20 kg distribuídos. Prateleira intermediária fixa estrutural, com dispositivo de montagem em PVC ou similar, furação Ø8 x 12 mm e usinagem Ø12 x 12 mm, sem cavilhas ou parafusos. Laterais com furação a cada 32 mm, tolerância de 5 cm, para regulagem por pinos autotravantes com rosca em zamak e peças plásticas de travamento. Base com sapatas niveladoras em material termoplástico de alta resistência, com ajuste interno.</t>
    </r>
  </si>
  <si>
    <r>
      <rPr>
        <b/>
        <sz val="12"/>
        <color theme="1"/>
        <rFont val="Times New Roman"/>
        <family val="1"/>
      </rPr>
      <t>Gaveteiro volante amadeirado -</t>
    </r>
    <r>
      <rPr>
        <sz val="12"/>
        <color theme="1"/>
        <rFont val="Times New Roman"/>
        <family val="1"/>
      </rPr>
      <t xml:space="preserve"> medidas aproximadas 400 x 490 x 590 mm, com 03 gavetas. Tampo em MDP de 40 mm, revestido em ambas as faces por filme melamínico termoprensado 0,2 mm, texturizado, semifosco e antirreflexo. Corpo, frentes e fundo em madeira aglomerada ou MDP/MDF, espessura mínima de 18 mm, densidade média de 600 kg/m³, revestidos em laminado melamínico de baixa pressão resistente à abrasão. Bordas em PVC, ABS ou poliestireno, na cor do revestimento, coladas pelo processo Hot Melt. Sistema de montagem por minifix. Rodízios duplos mínimo 35 mm, frontais com trava. Gavetas em 15 mm, com corrediças telescópicas, puxadores zamak e travamento simultâneo. borda do tampo com fita PVC ou ABS de seção semicircular 180°, espessura mínima de 3 mm com encaixe “T”, ou fita PVC/ABS mínimo 2 mm e raio mínimo de 2,5 mm. Frentes de gaveta em MDP, MDF, lâmina de madeira natural ou revestimento termoformável, com 18 mm. Rodízios fixados por parafusos autoatarrachantes 4 x 20 mm. Fundo das gavetas em chapa de alta densidade mínima de 2,5 mm, com revestimento na face aparente. Corrediças telescópicas com curso de 400 mm em aço estampado, rolamento suave por roldana de nylon. Puxadores tipo alça cromados ou niquelados, 110 x 12 x 30 mm, com variação de ±5%. Travamento simultâneo por haste de alumínio 2,0 mm, peça única, sem soldas ou parafusos, com acionamento frontal por fechadura e chave escamoteável. Montagem das gavetas por dispositivo em PVC ou similar, formato semioval, com furação Ø8 x 12 mm e usinagem Ø12 x 12 mm, sem cavilhas ou parafusos. Verificar a cor final, pois o título indica amadeirado e o texto original menciona cinza. Admite-se variação de ±5% nas dimensões finais</t>
    </r>
  </si>
  <si>
    <r>
      <rPr>
        <b/>
        <sz val="12"/>
        <rFont val="Times New Roman"/>
        <family val="1"/>
      </rPr>
      <t>Armário de Cozinha Balcão multiuso -</t>
    </r>
    <r>
      <rPr>
        <sz val="12"/>
        <rFont val="Times New Roman"/>
        <family val="1"/>
      </rPr>
      <t xml:space="preserve"> na cor branca; Tampo em MDF de no mínimo 15mm que suporte no mínimo 50kg; com duas portas com puxador perfil em alumínio; com uma prateleira horizontal interna; com dimensões aproximadas de 0,86m (A) x 0,60m (L) x 0,52m (P).</t>
    </r>
  </si>
  <si>
    <r>
      <rPr>
        <b/>
        <sz val="12"/>
        <rFont val="Times New Roman"/>
        <family val="1"/>
      </rPr>
      <t>Armário Suspenso -</t>
    </r>
    <r>
      <rPr>
        <sz val="12"/>
        <rFont val="Times New Roman"/>
        <family val="1"/>
      </rPr>
      <t xml:space="preserve"> duas portas; em MDF de no mínimo 15mm; na cor branca; com dois puxadores perfil em alumínio; com uma divisória interna horizontal e uma vertical formando 4 (quatro) compartimentos internos; com dimensões aproximadas de 0,66m (A) X 1,20m (L) x 0,31m (P)</t>
    </r>
  </si>
  <si>
    <r>
      <rPr>
        <b/>
        <sz val="12"/>
        <rFont val="Times New Roman"/>
        <family val="1"/>
      </rPr>
      <t>Armário Tipo Balcão Gabinete -</t>
    </r>
    <r>
      <rPr>
        <sz val="12"/>
        <rFont val="Times New Roman"/>
        <family val="1"/>
      </rPr>
      <t xml:space="preserve"> Na cor Branca; com no mínimo duas portas e duas gavetas para talheres, panos e pratos; feito em MDF de no mínimo 15mm; dotado de puxadores em perfil de alumínio; com dimensões aproximadas de 1,20m (L) x 0,80m (A) x 0,5 m (P)</t>
    </r>
  </si>
  <si>
    <r>
      <t xml:space="preserve">Armário alto fechado cinza - </t>
    </r>
    <r>
      <rPr>
        <sz val="12"/>
        <color theme="1"/>
        <rFont val="Times New Roman"/>
        <family val="1"/>
      </rPr>
      <t>dimensões aproximadas 800 x 450 x 1600 mm, com tampo em MDP de 40 mm, revestido em ambas as faces por filme melamínico termoprensado 0,2 mm, texturizado, semifosco e antirreflexo. Corpo e portas em MDP mínimo 18 mm, revestidos em BP texturizado cinza nas faces internas e externas. Bordas em PVC ou ABS na cor do revestimento, com espessura mínima de 2 mm, raio mínimo de 2,5 mm e colagem Hot Melt. Base em tubo de aço 25 x 50 mm, espessura 1,5 mm, com pintura eletrostática cinza e quatro sapatas niveladoras. Possui duas prateleiras internas reguláveis e uma prateleira intermediária fixa estrutural. fixação do corpo por sistema de tambor de giro com bucha, fixação do tampo por bucha metálica de alta resistência, furação lateral a cada 32 mm para regulagem das prateleiras, sistema de pinos autotravantes com rosca em zamak e buchas embutidas, não sendo aceitos pinos diretos na madeira. Portas com três dobradiças em zamak, abertura de 270°, proteção contra remoção involuntária, batente em aço SAE 1006/1020, puxador metálico e fechadura tipo cremona metálica com fechamento simultâneo em 4 posições e duas chaves. Puxadores e fechaduras devem permitir alcance por usuários cadeirantes. Partes metálicas com tratamento antiferruginoso, fosfatização, soldas lisas, sem rebarbas ou pontos cortantes, pintura epóxi/poliéster eletrostática com espessura mínima de 40 mícrons. Ponteiras e sapatas em polipropileno, ajuste mínimo de 20 mm. Cores e padrões a definir. Admite-se variação de ±5% nas dimensões finais.</t>
    </r>
  </si>
  <si>
    <r>
      <t xml:space="preserve">Armário Suspenso de Escritório com 01 (uma) porta e pistões - </t>
    </r>
    <r>
      <rPr>
        <sz val="12"/>
        <rFont val="Times New Roman"/>
        <family val="1"/>
      </rPr>
      <t>confeccionado em MDF ou MDP com espessura mínima de 15 mm, na cor amadeirada clara, dotado de puxador tipo perfil em alumínio ou equivalente; com 01 (uma) divisória interna horizontal; dimensões aproximadas de 0,45 m de altura x 0,90 m de comprimento x 0,35 m de profundidade; acompanhado de ferragens e sistema de fixação compatíveis com instalação suspensa, garantindo estabilidade, segurança e resistência ao uso institucional; acabamento uniforme, sem rebarbas, arestas cortantes ou imperfeições.</t>
    </r>
  </si>
  <si>
    <r>
      <t xml:space="preserve">Armário Suspenso de Consultório - </t>
    </r>
    <r>
      <rPr>
        <sz val="12"/>
        <rFont val="Times New Roman"/>
        <family val="1"/>
      </rPr>
      <t>com 01 (uma) porta e pistões, confeccionado em MDF ou MDP com espessura mínima de 15 mm, na cor Cinza, dotado de puxador tipo perfil em alumínio ou equivalente; com 01 (uma) divisória interna horizontal; dimensões aproximadas de 0,45 m de altura x 0,90 m de comprimento x 0,35 m de profundidade; acompanhado de ferragens e sistema de fixação compatíveis com instalação suspensa, garantindo estabilidade, segurança e resistência ao uso institucional; acabamento uniforme, sem rebarbas, arestas cortantes ou imperfeições.</t>
    </r>
  </si>
  <si>
    <r>
      <t xml:space="preserve">Armário Roupeiro em Aço - </t>
    </r>
    <r>
      <rPr>
        <sz val="12"/>
        <rFont val="Times New Roman"/>
        <family val="1"/>
      </rPr>
      <t>Pintura em epóxi na Cor Cinza; com 12 portas pequenas ventiladas; em três colunas com 4 portas por coluna; em Chapa de aço nº 24 ou superior; com dispositivo para utilização individual de cadeado; com Pés de sustentação elevados; com medidas aproximadas de 2m (a) x 0,36m (L) x 0,93m (C)</t>
    </r>
    <r>
      <rPr>
        <b/>
        <sz val="12"/>
        <rFont val="Times New Roman"/>
        <family val="1"/>
      </rPr>
      <t>.</t>
    </r>
  </si>
  <si>
    <r>
      <t xml:space="preserve">Armário Roupeiro em Aço - </t>
    </r>
    <r>
      <rPr>
        <sz val="12"/>
        <rFont val="Times New Roman"/>
        <family val="1"/>
      </rPr>
      <t>Pintura em epóxi na Cor Cinza; com 16 portas pequenas ventiladas; em quatro colunas com 4 portas por coluna; em Chapa de aço nº 24 ou superior; com dispositivo para utilização individual de cadeado; com Pés de sustentação elevados; com medidas aproximadas de 2m (a) x 0,50m (L) x 1,20m (C).</t>
    </r>
  </si>
  <si>
    <r>
      <t xml:space="preserve">Estante de Aço - </t>
    </r>
    <r>
      <rPr>
        <sz val="12"/>
        <rFont val="Times New Roman"/>
        <family val="1"/>
      </rPr>
      <t>Pintura em epóxi na Cor Cinza; Em Chapa de aço nº 24 ou superior; com 6 prateleiras reguláveis;  com  furos  para  regulagem  de  altura; resistente a no mínimo 25kg por prateleira distribuídos uniformemente com reforço estrutural compatível; com medidas aproximadas de 1,98m (A)x 0,92m (L) x 0,45m (P).</t>
    </r>
  </si>
  <si>
    <r>
      <t xml:space="preserve">Estante Organizadora para Caixas tipo Bin nº 8 - </t>
    </r>
    <r>
      <rPr>
        <sz val="12"/>
        <rFont val="Times New Roman"/>
        <family val="1"/>
      </rPr>
      <t>com capacidade para acomodação entre 21 e 24 caixas organizadoras, confeccionada em aço carbono, com pintura eletrostática a pó, destinada ao armazenamento e organização de peças e materiais diversos. O conjunto deverá ser composto por 01 estante metálica e entre 21 (vinte e uma) e 24 (vinte e quatro) caixas plásticas tipo Bin nº 8 ou equivalente. A estante deverá possuir dimensões aproximadas de 2,00 m (A) x 1,00 m (L), admitindo variações compatíveis com os padrões de fabricação. As caixas organizadoras tipo Bin nº 8 deverão possuir dimensões aproximadas de 19 cm (A) x 32 cm (L) x 43 cm (P).</t>
    </r>
  </si>
  <si>
    <r>
      <t xml:space="preserve">Estante Organizadora Porta-Componentes com Gaveteiro tipo Bin nº 5 - </t>
    </r>
    <r>
      <rPr>
        <sz val="12"/>
        <rFont val="Times New Roman"/>
        <family val="1"/>
      </rPr>
      <t>composta por estrutura metálica confeccionada em aço carbono, chapa nº 16 ou superior, com pintura eletrostática a pó na cor preta. O conjunto deverá possuir 72 (setenta e duas) gavetas organizadoras tipo Bin nº 5, confeccionadas em material plástico resistente, adequadas para armazenamento de pequenos componentes. As gavetas tipo Bin nº 5 deverão possuir dimensões aproximadas de 120 mm (A) x 155 mm (L). A estrutura da estante deverá possuir dimensões aproximadas de 2,00 m (A) x 1,00 m (L); admitindo variações compatíveis com os padrões de fabricação;</t>
    </r>
  </si>
  <si>
    <r>
      <t xml:space="preserve">Cadeira Presidente Ergonômica - </t>
    </r>
    <r>
      <rPr>
        <sz val="12"/>
        <rFont val="Times New Roman"/>
        <family val="1"/>
      </rPr>
      <t>com espaldar alto em tela na cor preta, estrutura em material de alta resistência e assento estofado em espuma injetada de densidade compatível com uso corporativo; com sistema BackSystem ou similar; Dotada de apoio de cabeça com regulagem de altura e inclinação, com suporte cervical; encosto com suporte lombar ajustável; Deverá possuir apoios de braços com regulagem 2D ou superior, regulagem de altura do assento por pistão a gás; Base giratória com 05 (cinco) rodízios de PU; capacidade mínima de carga de 120 kg ou superior; Largura do assento de no mínimo 50 cm; altura do encosto de no mínimo 70 cm; compatível com a NR-17.</t>
    </r>
  </si>
  <si>
    <r>
      <t xml:space="preserve">Cadeira Ergonômica - </t>
    </r>
    <r>
      <rPr>
        <sz val="12"/>
        <rFont val="Times New Roman"/>
        <family val="1"/>
      </rPr>
      <t>com espaldar alto em tela na cor preta, estrutura em material de alta resistência e assento estofado em espuma injetada de densidade compatível com uso corporativo; com sistema BackSystem ou equivalente; encosto com suporte lombar ajustável; Deverá possuir apoios de braços com regulagem de altura, regulagem de altura do assento por pistão a gás; Base giratória com 05 (cinco) rodízios de PU; capacidade mínima de carga de 110 kg ou superior; Largura do assento de no mínimo 50cm; altura do encosto de no mínimo 60cm; O produto deverá atender aos requisitos ergonômicos estabelecidos pela NR-17.</t>
    </r>
  </si>
  <si>
    <r>
      <t xml:space="preserve">Cadeira Giratória Tipo Secretária cor preta - </t>
    </r>
    <r>
      <rPr>
        <sz val="12"/>
        <rFont val="Times New Roman"/>
        <family val="1"/>
      </rPr>
      <t>com suporte para braço regulável em altura; estrutura com base giratória de 5 (cinco) apoios em material resistente, equipada com rodízios duplos com giro de 360°; regulagem de altura do assento por meio de pistão a gás; encosto com ajuste de altura e inclinação por meio de mecanismo tipo Back System; assento e encosto confeccionados em espuma injetada de alta densidade, revestidos em tecido sintético resistente e de fácil limpeza; estrutura projetada para proporcionar ergonomia e conforto durante o uso; capacidade mínima de suporte de 110 kg; produto em conformidade com os requisitos da NR-17 Ergonomia, ou norma equivalente vigente.</t>
    </r>
  </si>
  <si>
    <r>
      <t xml:space="preserve">Cadeira giratória tipo secretária reforçada - </t>
    </r>
    <r>
      <rPr>
        <sz val="12"/>
        <rFont val="Times New Roman"/>
        <family val="1"/>
      </rPr>
      <t>na cor preta; capacidade mínima de suporte de carga de 200 kg, com largura mínima do assento e encosto de 50cm cada; altura do encosto mínima de 49 cm; ajuste de altura por pistão a Gás ajustável entre aproximadamente 93 cm e 103 cm; destinada ao uso em ambientes administrativos; Deverá possuir assento e encosto confeccionados em espuma injetada de alta densidade, com revestimento em tecido sintético ou material equivalente de alta resistência; Dotada de apoios de braços fixos ou reguláveis, suporte lombar fixo, e regulagem de altura do assento por meio de pistão a gás; 12 meses de garantia; compatível com a NR-17;</t>
    </r>
  </si>
  <si>
    <r>
      <t xml:space="preserve">Cadeira Fixa para Escritório cor preta - </t>
    </r>
    <r>
      <rPr>
        <sz val="12"/>
        <rFont val="Times New Roman"/>
        <family val="1"/>
      </rPr>
      <t>estrutura fixa em aço de alta resistência, com pintura eletrostática a pó; assento e encosto confeccionados em espuma injetada de alta densidade, revestidos em tecido sintético resistente e de fácil limpeza; base com pés fixos dotados de sapatas de apoio para proteção do piso; estrutura projetada para proporcionar conforto e estabilidade durante o uso; capacidade mínima de suporte de 110 kg; produto em conformidade com os requisitos da NR-17 Ergonomia, ou norma equivalente vigente.</t>
    </r>
  </si>
  <si>
    <r>
      <t xml:space="preserve">Cadeira Fixa para Obeso cor preta - </t>
    </r>
    <r>
      <rPr>
        <sz val="12"/>
        <rFont val="Times New Roman"/>
        <family val="1"/>
      </rPr>
      <t>estrutura fixa reforçada em aço de alta resistência, com pintura eletrostática a pó; assento e encosto confeccionados em espuma injetada de alta densidade D45 ou superior, revestidos em tecido sintético resistente e de fácil limpeza; estrutura projetada para maior durabilidade e estabilidade; pés fixos com sapatas de apoio para proteção do piso; dimensões ampliadas para melhor acomodação do usuário; capacidade mínima de suporte de 250 kg; produto compatível com os requisitos da NR-17 Ergonomia, ou norma equivalente vigente; garantia mínima de 12 meses.</t>
    </r>
  </si>
  <si>
    <r>
      <t xml:space="preserve">Conjunto com 10 Cadeiras Fixas Empilháveis cor preta - </t>
    </r>
    <r>
      <rPr>
        <sz val="12"/>
        <rFont val="Times New Roman"/>
        <family val="1"/>
      </rPr>
      <t>estrutura confeccionada em aço tubular de alta resistência, com tratamento anticorrosivo e pintura eletrostática a pó; assento e encosto fabricados em polipropileno de alta resistência, anatômicos e de fácil higienização; modelo empilhável para otimização de espaço e armazenamento; pés com sapatas de proteção para evitar danos ao piso; capacidade mínima de suporte de 110 kg; produto destinado a uso institucional, com garantia mínima de 12 (doze) meses.</t>
    </r>
  </si>
  <si>
    <r>
      <t xml:space="preserve">Cadeira universitária com prancheta de apoio lateral - </t>
    </r>
    <r>
      <rPr>
        <sz val="12"/>
        <rFont val="Times New Roman"/>
        <family val="1"/>
      </rPr>
      <t>estrutura confeccionada em aço carbono com pintura eletrostática a pó; assento e encosto estofados em espuma injetada de densidade compatível com uso institucional; revestidos em material resistente, lavável e de fácil higienização; com capacidade mínima de suporte de 120 kg; Deverá possuir prancheta lateral em MDF, MDP ou material equivalente de alta resistência, fixa ou escamoteável, com acabamento nas bordas, fixação segura à estrutura e dimensões compatíveis para apoio à escrita, garantindo estabilidade, conforto e durabilidade.</t>
    </r>
  </si>
  <si>
    <r>
      <rPr>
        <b/>
        <sz val="12"/>
        <rFont val="Times New Roman"/>
        <family val="1"/>
      </rPr>
      <t xml:space="preserve">Longarina 3 lugares tipo aeroporto - </t>
    </r>
    <r>
      <rPr>
        <sz val="12"/>
        <rFont val="Times New Roman"/>
        <family val="1"/>
      </rPr>
      <t>estrutura metálica em aço com acabamento cromado na cor prata; base fixa em formato Y , dotada de 04 (quatro) sapatas de apoio para melhor estabilidade e proteção do piso; composta por 03 (três) assentos individuais; assentos e encostos com estofamento em espuma de densidade adequada, revestidos em couro sintético (PU) na cor preta ou equivalente; estrutura resistente para uso contínuo em ambientes institucionais; Dimensões aproximadas de 50 cm (L) x 77cm (A) x 182cm (C); capacidade mínima de carga de 120 kg por assento; garantia mínima de 12 (doze) meses</t>
    </r>
  </si>
  <si>
    <r>
      <rPr>
        <b/>
        <sz val="12"/>
        <rFont val="Times New Roman"/>
        <family val="1"/>
      </rPr>
      <t xml:space="preserve">Longarina 4 lugares tipo aeroporto - </t>
    </r>
    <r>
      <rPr>
        <sz val="12"/>
        <rFont val="Times New Roman"/>
        <family val="1"/>
      </rPr>
      <t>estrutura metálica em aço com acabamento cromado na cor prata; base fixa em formato Y , dotada de 04 (quatro) sapatas de apoio para estabilidade e proteção do piso; composta por 04 (quatro) assentos individuais; assentos e encostos com estofamento em espuma de densidade adequada, revestidos em couro sintético (PU) ou material equivalente de alta resistência, na cor preta ou similar; estrutura resistente para uso contínuo em ambientes institucionais; Dimensões aproximadas de 68 cm (L) x 80cm (A) x 236cm (C); capacidade mínima de carga de 120 kg por assento; garantia mínima de 12 (doze) meses.</t>
    </r>
  </si>
  <si>
    <r>
      <t xml:space="preserve">Mesa em “L” pé painel - </t>
    </r>
    <r>
      <rPr>
        <sz val="12"/>
        <rFont val="Times New Roman"/>
        <family val="1"/>
      </rPr>
      <t>com gaveteiro fixo, acabamento amadeirado claro, medidas aproximadas 1600 x 1600 x 600 x 740 mm. Superfície composta por dois tampos unidos por parafusos rosca métrica, em MDF ou MDP com espessura mínima de 40 mm, recorte ergonômico, bordas retas e arredondadas raio 2,5 mm. Revestimento em laminado melamínico, acabamento microtexturizado fosco tipo gofrato. Possui passa-fios Ø60 mm no vértice, painel frontal em MDF/MDP 15 mm, pés painéis laterais em MDF/MDP 25 mm, calha de aço #18 para fiação, coluna de sustentação no vértice e 02 suportes para tomadas; componentes metálicos com pré-tratamento químico por imersão, lavagem e secagem, recebendo pintura epóxi-pó curada em estufa, na cor preto fosco. A sustentação da superfície deverá ocorrer por pés painéis laterais interligados ao painel frontal, garantindo estruturação e estabilidade. Gaveteiro fixo com 02 gavetas, corpo em MDP mínimo 15 mm, revestido em filme melamínico 0,2 mm, texturizado, semifosco e antirreflexo, cor amadeirado claro. Frentes em MDP, MDF, lâmina de madeira natural ou revestimento termoformável, com 18 mm. Bordas em PVC, ABS ou poliestireno, coladas pelo processo Hot Melt. Fechadura na gaveta superior com fechamento simultâneo, puxadores em aço zamak cromado ou niquelado, corrediças em aço estampado com roldanas de nylon e parada antitombamento. Montagem com mini-fix oculto e dispositivos em PVC ou similar, sem cavilhas ou parafusos aparentes. Apresentar relatório de ensaio emitido por laboratório acreditado pelo INMETRO, conforme ABNT NBR 13966:2008 e demais documentos técnicos solicitados no TR. Cores e padrões a definir. Admite-se variação de ±5% nas dimensões finais.</t>
    </r>
  </si>
  <si>
    <r>
      <t xml:space="preserve">Mesa em “L” sem gavetas - </t>
    </r>
    <r>
      <rPr>
        <sz val="12"/>
        <rFont val="Times New Roman"/>
        <family val="1"/>
      </rPr>
      <t>pé painel, acabamento amadeirado claro, dimensões aproximadas 1600 x 1600 x 600 x 740 mm. Superfície em MDF ou MDP, composta por dois tampos unidos por parafusos rosca métrica, com espessura mínima de 40 mm, formato em “L” com recorte ergonômico, bordas retas e arredondadas raio 2,5 mm. Revestimento em laminado melamínico e acabamento microtexturizado fosco tipo gofrato. Possui passa-fios Ø60 mm no vértice, painel frontal em MDF/MDP 15 mm, pés painéis laterais em MDF/MDP 25 mm, calha de aço #18 em “U” para fiação, coluna de sustentação no vértice e 02 suportes para tomadas; sustentação por pés painéis laterais interligados ao painel frontal, garantindo estruturação e estabilidade ao conjunto. Coluna de sustentação no vértice em chapa de aço dobrada #18 ou coluna tubular, com passagem de fiação para acesso à superfície superior do tampo. Componentes metálicos com pré-tratamento químico por imersão, lavagem e secagem, recebendo pintura epóxi-pó fixada por carga elétrica e curada em estufa de alta temperatura, na cor preto fosco. Apresentar relatório de ensaio emitido por laboratório acreditado pelo INMETRO, demonstrando conformidade com a ABNT NBR 13966:2008 e demais documentos técnicos solicitados no TR. Item sem gavetas.</t>
    </r>
  </si>
  <si>
    <r>
      <t xml:space="preserve">Mesa de escritório grande reta - </t>
    </r>
    <r>
      <rPr>
        <sz val="12"/>
        <rFont val="Times New Roman"/>
        <family val="1"/>
      </rPr>
      <t>pé painel com gaveteiro fixo, acabamento amadeirado claro, dimensões aproximadas 1500 x 600 x 740 mm. Superfície de trabalho em MDF ou MDP, composta por dois tampos unidos por parafusos rosca métrica, com espessura mínima de 40 mm, bordas retas e arredondadas raio 2,5 mm, revestimento em laminado melamínico e acabamento microtexturizado fosco tipo gofrato. Possui passa-fios Ø60 mm, painel frontal em MDF/MDP 15 mm, pés painéis laterais em MDF/MDP 25 mm, calha de aço #18 em “U” para fiação, 02 suportes para tomadas e componentes metálicos com pintura epóxi-pó preto fosco. componentes metálicos com pré-tratamento químico por imersão, lavagem e secagem, com pintura epóxi-pó fixada por carga elétrica e curada em estufa. Gaveteiro fixo com 02 gavetas, corpo em MDP mínimo 15 mm, revestido em filme melamínico 0,2 mm, texturizado, semifosco e antirreflexo, cor amadeirado claro. Frentes em MDP, MDF, lâmina de madeira natural ou revestimento termoformável, com 18 mm. Bordas em PVC, ABS ou poliestireno, coladas pelo processo Hot Melt. Fechadura na gaveta superior com fechamento simultâneo, puxadores em aço zamak cromado ou niquelado, corrediças em aço estampado com roldanas de nylon e parada antitombamento. Montagem com mini-fix oculto e dispositivos em PVC ou similar, sem cavilhas ou parafusos aparentes. Apresentar relatório de ensaio emitido por laboratório acreditado pelo INMETRO, conforme ABNT NBR 13966:2008 e demais documentos técnicos solicitados no TR. Cores e padrões a definir. Admite-se variação de ±5% nas dimensões finais.</t>
    </r>
  </si>
  <si>
    <r>
      <t xml:space="preserve">Mesa de escritório grande reta  sem gavetas - </t>
    </r>
    <r>
      <rPr>
        <sz val="12"/>
        <rFont val="Times New Roman"/>
        <family val="1"/>
      </rPr>
      <t>pé painel, acabamento amadeirado claro, dimensões aproximadas 1500 x 600 x 740 mm. Superfície de trabalho em MDF ou MDP, composta por dois tampos unidos por parafusos rosca métrica, com espessura mínima de 40 mm, formato retangular, bordas retas e arredondadas raio 2,5 mm. Revestimento em laminado melamínico e acabamento microtexturizado fosco tipo gofrato. Possui passa-fios Ø60 mm, painel frontal em MDF/MDP 15 mm, pés painéis laterais em MDF/MDP 25 mm, calha de aço #18 em “U” para passagem de fiação, 02 suportes para tomadas e componentes metálicos com pintura epóxi-pó preto fosco; sustentação da superfície por pés painéis laterais interligados ao painel frontal, garantindo estruturação e estabilidade da mesa. Revestimento das duas faces e bordas do painel frontal e dos pés painéis em laminado melamínico, no mesmo padrão do tampo superior. Componentes metálicos com pré-tratamento químico por imersão, lavagem e secagem para preparo da superfície, com pintura epóxi-pó fixada por carga elétrica e curada em estufa de alta temperatura. Apresentar, junto com a proposta reajustada, relatório de ensaio emitido por laboratório acreditado pelo INMETRO, demonstrando conformidade com a ABNT NBR 13966:2008 e demais documentos técnicos solicitados no TR. Item sem gavetas.</t>
    </r>
  </si>
  <si>
    <r>
      <t xml:space="preserve">Mesa de escritório média reta pé painel com gaveteiro fixo - </t>
    </r>
    <r>
      <rPr>
        <sz val="12"/>
        <rFont val="Times New Roman"/>
        <family val="1"/>
      </rPr>
      <t>acabamento amadeirado claro, dimensões aproximadas 1200 x 600 x 740 mm. Superfície em MDF ou MDP, composta por dois tampos unidos por parafusos rosca métrica, com espessura mínima de 40 mm, bordas retas e arredondadas raio 2,5 mm, revestimento em laminado melamínico e acabamento microtexturizado fosco tipo gofrato. Possui passa-fios Ø60 mm, painel frontal em MDF/MDP 15 mm, pés painéis laterais em MDF/MDP 25 mm, calha de aço #18 em “U” para fiação, 02 suportes para tomadas, componentes metálicos com pintura epóxi-pó preto fosco, gaveteiro fixo com 02 gavetas; componentes metálicos com pré-tratamento químico por imersão, lavagem e secagem, com pintura epóxi-pó fixada por carga elétrica e curada em estufa. Gaveteiro fixo com 02 gavetas, corpo em MDP mínimo 15 mm, revestido em filme melamínico 0,2 mm, texturizado, semifosco e antirreflexo, cor amadeirado claro. Frentes em MDP, MDF, lâmina de madeira natural ou revestimento termoformável, com 18 mm. Bordas em PVC, ABS ou poliestireno, coladas pelo processo Hot Melt. Fechadura na gaveta superior com fechamento simultâneo, puxadores em aço zamak cromado ou niquelado, corrediças em aço estampado com roldanas de nylon e parada antitombamento. Montagem com mini-fix oculto e dispositivos em PVC ou similar, sem cavilhas ou parafusos aparentes. Apresentar relatório de ensaio emitido por laboratório acreditado pelo INMETRO, conforme ABNT NBR 13966:2008 e demais documentos técnicos solicitados no TR. Cores e padrões a definir. Admite-se variação de ±5% nas dimensões finais.</t>
    </r>
  </si>
  <si>
    <r>
      <t xml:space="preserve">Mesa de escritório média reta sem gavetas - </t>
    </r>
    <r>
      <rPr>
        <sz val="12"/>
        <rFont val="Times New Roman"/>
        <family val="1"/>
      </rPr>
      <t>pé painel, acabamento amadeirado claro, dimensões aproximadas 1200 x 600 x 740 mm. Superfície em MDF ou MDP, composta por dois tampos unidos por parafusos rosca métrica, com espessura mínima de 40 mm, formato retangular, bordas retas e arredondadas raio 2,5 mm, revestimento em laminado melamínico e acabamento microtexturizado fosco tipo gofrato. Possui passa-fios Ø60 mm, painel frontal em MDF/MDP 15 mm, pés painéis laterais em MDF/MDP 25 mm, calha de aço #18 em “U” para fiação, 02 suportes para tomadas e componentes metálicos com pintura epóxi-pó preto fosco; sustentação da superfície por pés painéis laterais interligados ao painel frontal, garantindo estruturação e estabilidade da mesa. Revestimento das duas faces e bordas do painel frontal e dos pés painéis em laminado melamínico, no mesmo padrão do tampo superior. Componentes metálicos com pré-tratamento químico por imersão, lavagem e secagem para preparo da superfície, com pintura epóxi-pó fixada por carga elétrica e curada em estufa de alta temperatura. Apresentar, junto com a proposta reajustada, relatório de ensaio emitido por laboratório acreditado pelo INMETRO, demonstrando conformidade com a ABNT NBR 13966:2008 e demais documentos técnicos solicitados no TR. Item sem gavetas.</t>
    </r>
  </si>
  <si>
    <r>
      <t xml:space="preserve">Mesa de consultório cinza - </t>
    </r>
    <r>
      <rPr>
        <sz val="12"/>
        <rFont val="Times New Roman"/>
        <family val="1"/>
      </rPr>
      <t>medidas aproximadas 1200 x 600 x 740 mm, confeccionada em MDP, com tampo de 25 a 30 mm e saias frontais mínimas de 18 mm, revestidos em ambas as faces por filme melamínico termoprensado 0,2 mm, texturizado, semifosco e antirreflexo. Bordas em PVC ou ABS, na cor do revestimento, com acabamento perfeito, podendo possuir seção semicircular 180° com espessura mínima de 3 mm ou fita mínima de 2 mm e raio mínimo de 2,5 mm. Possui passa-fios Ø60 mm, estrutura com dois pés metálicos, calhas de fiação sob o tampo e ao longo da saia frontal, sapatas niveladoras e pintura epóxi/poliéster eletrostática; estrutura em aço carbono SAE 1006/1020, chapa dobrada mínima de 1,5 mm, com passagens internas e externas para elétrica, lógica e telefonia. Pés metálicos fixados por parafusos, com apoio regulável em nylon ou polipropileno, diâmetro mínimo de 50 mm e regulagem de ±20 mm. Estruturas laterais com largura mínima de 100 mm, colunas em aço SAE 1008, espessura mínima de 1,20 mm, fechamentos internos e externos com furação mínima de 9 mm a 45°, fixados por encaixe, gancho ou click. Base horizontal inferior em aço estampado, com comprimento mínimo de 450 mm, largura central mínima de 55 mm e altura mínima de 30 mm. Base superior em chapa de aço carbono SAE 1008, espessura mínima de 3 mm, dobrada e cortada a laser. Tratamento anticorrosivo com resistência mínima de 1400 horas em névoa salina, conforme NBR 17088:2023. Fixação do tampo com parafusos e bucha metálica de alta resistência. Partes metálicas com fosfatização, soldas lisas, sem rebarbas, pintura em pó híbrida epóxi/poliéster, espessura mínima de 40 mícrons. Admite-se variação de ±5% nas dimensões finais.</t>
    </r>
  </si>
  <si>
    <r>
      <t xml:space="preserve">Mesa de reunião retangular cinza - </t>
    </r>
    <r>
      <rPr>
        <sz val="12"/>
        <rFont val="Times New Roman"/>
        <family val="1"/>
      </rPr>
      <t>medidas aproximadas 2000 x 900 x 740 mm, com tampo em MDP de 25 a 30 mm, revestido em ambas as faces por filme melamínico termoprensado 0,2 mm, texturizado, semifosco e antirreflexo. Saias frontais em MDP mínimo 18 mm, altura entre 300 e 400 mm. Bordas em PVC ou ABS, na cor do revestimento, com acabamento perfeito, podendo possuir seção semicircular 180° com espessura mínima de 3 mm ou fita mínima de 2 mm e raio mínimo de 2,5 mm. Possui passa-fios Ø60 mm, estrutura com dois pés metálicos, calhas de fiação sob o tampo e ao longo da saia frontal, reforço central, sapatas niveladoras e pintura epóxi/poliéster eletrostática. estrutura em aço carbono SAE 1006/1020, chapa dobrada mínima de 1,5 mm, com passagens internas e externas para elétrica, lógica e telefonia. Pés metálicos fixados por parafusos, com apoio regulável em nylon ou polipropileno, diâmetro mínimo de 50 mm e regulagem de ±20 mm. Estruturas laterais com largura mínima de 100 mm, colunas em aço SAE 1008, espessura mínima de 1,20 mm, fechamentos internos e externos com furação mínima de 9 mm a 45°, fixados por encaixe, gancho ou click, sem fixação por pressão. Reforço central em tubo de aço SAE 1006/1020, seção retangular mínima 40 x 20 x 1,20 mm. Base horizontal inferior em aço estampado, formato inclinado e arredondado, comprimento mínimo de 680 mm, largura central mínima de 55 mm e altura mínima de 30 mm. Base superior em chapa de aço carbono SAE 1008, espessura mínima de 3 mm, dobrada e cortada a laser. Tratamento anticorrosivo com resistência mínima de 1400 horas em névoa salina, conforme NBR 17088:2023. Fixação do tampo por parafusos e bucha metálica de alta resistência. Partes metálicas com fosfatização, soldas lisas, sem rebarbas, pintura em pó híbrida epóxi/poliéster, espessura mínima de 40 mícrons. Admite-se variação de ±5% nas dimensões finais.</t>
    </r>
  </si>
  <si>
    <r>
      <t xml:space="preserve">Mesa de reunião oval para escritório - </t>
    </r>
    <r>
      <rPr>
        <sz val="12"/>
        <rFont val="Times New Roman"/>
        <family val="1"/>
      </rPr>
      <t>acabamento amadeirado claro, dimensões aproximadas 2700 x 900 x 740 mm. Tampo confeccionado em painel de madeira MDP ou MDF de alta densidade, com espessura mínima de 25 mm, revestido em BP ou material equivalente. Bordas em PVC ou equivalente, com espessura mínima de 2 mm e acabamento arredondado. Pés confeccionados em painel de madeira MDP ou MDF, com espessura mínima de 25 mm, dotados de sapatas niveladoras para ajuste a desníveis do piso. Sistema de fixação com ferragens metálicas de alta resistência, garantindo estabilidade, firmeza e durabilidade.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</si>
</sst>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R$&quot;\ #,##0.00;[Red]\-&quot;R$&quot;\ #,##0.00"/>
    <numFmt numFmtId="164" formatCode="&quot;R$&quot;\ #,##0.00"/>
  </numFmts>
  <fonts count="16" x14ac:knownFonts="1">
    <font>
      <sz val="11"/>
      <color theme="1"/>
      <name val="Aptos Narrow"/>
      <family val="2"/>
      <scheme val="minor"/>
    </font>
    <font>
      <sz val="8"/>
      <name val="Aptos Narrow"/>
      <family val="2"/>
      <scheme val="minor"/>
    </font>
    <font>
      <b/>
      <sz val="14"/>
      <color theme="1"/>
      <name val="Times New Roman"/>
      <family val="1"/>
    </font>
    <font>
      <b/>
      <sz val="12"/>
      <color rgb="FF7F7F7F"/>
      <name val="Times New Roman"/>
      <family val="1"/>
    </font>
    <font>
      <b/>
      <sz val="11"/>
      <color theme="1"/>
      <name val="Times New Roman"/>
      <family val="1"/>
    </font>
    <font>
      <b/>
      <sz val="12"/>
      <color theme="1"/>
      <name val="Times New Roman"/>
      <family val="1"/>
    </font>
    <font>
      <sz val="11"/>
      <color theme="1"/>
      <name val="Times New Roman"/>
      <family val="1"/>
    </font>
    <font>
      <sz val="12"/>
      <color theme="1"/>
      <name val="Times New Roman"/>
      <family val="1"/>
    </font>
    <font>
      <sz val="14"/>
      <color theme="1"/>
      <name val="Times New Roman"/>
      <family val="1"/>
    </font>
    <font>
      <b/>
      <sz val="16"/>
      <color theme="1"/>
      <name val="Times New Roman"/>
      <family val="1"/>
    </font>
    <font>
      <b/>
      <sz val="16"/>
      <color rgb="FF7F7F7F"/>
      <name val="Times New Roman"/>
      <family val="1"/>
    </font>
    <font>
      <sz val="16"/>
      <color theme="1"/>
      <name val="Times New Roman"/>
      <family val="1"/>
    </font>
    <font>
      <b/>
      <sz val="12"/>
      <name val="Times New Roman"/>
      <family val="1"/>
    </font>
    <font>
      <sz val="12"/>
      <name val="Times New Roman"/>
      <family val="1"/>
    </font>
    <font>
      <sz val="12"/>
      <color rgb="FF000000"/>
      <name val="Times New Roman"/>
      <family val="1"/>
    </font>
    <font>
      <sz val="18"/>
      <color theme="1"/>
      <name val="Times New Roman"/>
      <family val="1"/>
    </font>
  </fonts>
  <fills count="4">
    <fill>
      <patternFill patternType="none"/>
    </fill>
    <fill>
      <patternFill patternType="gray125"/>
    </fill>
    <fill>
      <patternFill patternType="solid">
        <fgColor rgb="FFD9D9D9"/>
        <bgColor indexed="64"/>
      </patternFill>
    </fill>
    <fill>
      <patternFill patternType="solid">
        <fgColor theme="0" tint="-0.14999847407452621"/>
        <bgColor indexed="64"/>
      </patternFill>
    </fill>
  </fills>
  <borders count="41">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medium">
        <color indexed="64"/>
      </right>
      <top style="medium">
        <color indexed="64"/>
      </top>
      <bottom style="thin">
        <color auto="1"/>
      </bottom>
      <diagonal/>
    </border>
    <border>
      <left style="medium">
        <color indexed="64"/>
      </left>
      <right/>
      <top style="thin">
        <color auto="1"/>
      </top>
      <bottom style="thin">
        <color auto="1"/>
      </bottom>
      <diagonal/>
    </border>
    <border>
      <left/>
      <right/>
      <top style="thin">
        <color auto="1"/>
      </top>
      <bottom style="thin">
        <color auto="1"/>
      </bottom>
      <diagonal/>
    </border>
    <border>
      <left/>
      <right style="medium">
        <color indexed="64"/>
      </right>
      <top style="thin">
        <color auto="1"/>
      </top>
      <bottom style="thin">
        <color auto="1"/>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right/>
      <top/>
      <bottom style="thin">
        <color auto="1"/>
      </bottom>
      <diagonal/>
    </border>
    <border>
      <left/>
      <right/>
      <top style="thin">
        <color auto="1"/>
      </top>
      <bottom/>
      <diagonal/>
    </border>
    <border>
      <left style="medium">
        <color indexed="64"/>
      </left>
      <right style="medium">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s>
  <cellStyleXfs count="1">
    <xf numFmtId="0" fontId="0" fillId="0" borderId="0"/>
  </cellStyleXfs>
  <cellXfs count="101">
    <xf numFmtId="0" fontId="0" fillId="0" borderId="0" xfId="0"/>
    <xf numFmtId="0" fontId="4" fillId="0" borderId="0" xfId="0" applyFont="1" applyAlignment="1">
      <alignment vertical="center"/>
    </xf>
    <xf numFmtId="0" fontId="4" fillId="0" borderId="0" xfId="0" applyFont="1" applyAlignment="1">
      <alignment vertical="center" wrapText="1"/>
    </xf>
    <xf numFmtId="0" fontId="7" fillId="0" borderId="0" xfId="0" applyFont="1" applyAlignment="1">
      <alignment horizontal="left" vertical="center" wrapText="1"/>
    </xf>
    <xf numFmtId="0" fontId="6" fillId="0" borderId="0" xfId="0" applyFont="1" applyAlignment="1">
      <alignment vertical="center" wrapText="1"/>
    </xf>
    <xf numFmtId="0" fontId="5" fillId="0" borderId="0" xfId="0" applyFont="1"/>
    <xf numFmtId="0" fontId="5" fillId="0" borderId="0" xfId="0" applyFont="1" applyAlignment="1">
      <alignment wrapText="1"/>
    </xf>
    <xf numFmtId="0" fontId="2" fillId="0" borderId="0" xfId="0" applyFont="1" applyAlignment="1">
      <alignment vertical="center" wrapText="1"/>
    </xf>
    <xf numFmtId="0" fontId="3" fillId="0" borderId="0" xfId="0" applyFont="1" applyAlignment="1">
      <alignment vertical="center"/>
    </xf>
    <xf numFmtId="0" fontId="2" fillId="0" borderId="0" xfId="0" applyFont="1" applyAlignment="1">
      <alignment vertical="center"/>
    </xf>
    <xf numFmtId="0" fontId="2" fillId="0" borderId="17" xfId="0" applyFont="1" applyBorder="1" applyAlignment="1">
      <alignment vertical="center"/>
    </xf>
    <xf numFmtId="0" fontId="2" fillId="0" borderId="16" xfId="0" applyFont="1" applyBorder="1" applyAlignment="1">
      <alignment vertical="center"/>
    </xf>
    <xf numFmtId="0" fontId="2" fillId="0" borderId="17" xfId="0" applyFont="1" applyBorder="1" applyAlignment="1">
      <alignment vertical="center" wrapText="1"/>
    </xf>
    <xf numFmtId="0" fontId="2" fillId="0" borderId="17" xfId="0" applyFont="1" applyBorder="1" applyAlignment="1">
      <alignment horizontal="center" vertical="center"/>
    </xf>
    <xf numFmtId="0" fontId="8" fillId="0" borderId="18" xfId="0" applyFont="1" applyBorder="1" applyAlignment="1">
      <alignment vertical="center"/>
    </xf>
    <xf numFmtId="0" fontId="7" fillId="0" borderId="0" xfId="0" applyFont="1" applyAlignment="1">
      <alignment vertical="center"/>
    </xf>
    <xf numFmtId="0" fontId="6" fillId="0" borderId="0" xfId="0" applyFont="1"/>
    <xf numFmtId="0" fontId="8" fillId="0" borderId="0" xfId="0" applyFont="1"/>
    <xf numFmtId="0" fontId="12" fillId="2" borderId="10" xfId="0" applyFont="1" applyFill="1" applyBorder="1" applyAlignment="1">
      <alignment horizontal="center" vertical="center"/>
    </xf>
    <xf numFmtId="0" fontId="12" fillId="2" borderId="11" xfId="0" applyFont="1" applyFill="1" applyBorder="1" applyAlignment="1">
      <alignment horizontal="center" vertical="center"/>
    </xf>
    <xf numFmtId="0" fontId="12" fillId="2" borderId="11"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7" fillId="0" borderId="8" xfId="0" applyFont="1" applyBorder="1" applyAlignment="1">
      <alignment horizontal="center" vertical="center" wrapText="1"/>
    </xf>
    <xf numFmtId="0" fontId="12" fillId="0" borderId="8" xfId="0" applyFont="1" applyBorder="1" applyAlignment="1">
      <alignment horizontal="justify" vertical="center" wrapText="1"/>
    </xf>
    <xf numFmtId="8" fontId="7" fillId="0" borderId="25" xfId="0" applyNumberFormat="1" applyFont="1" applyBorder="1" applyAlignment="1">
      <alignment horizontal="center" vertical="center"/>
    </xf>
    <xf numFmtId="164" fontId="7" fillId="0" borderId="12" xfId="0" applyNumberFormat="1" applyFont="1" applyBorder="1" applyAlignment="1">
      <alignment horizontal="center" vertical="center"/>
    </xf>
    <xf numFmtId="0" fontId="13" fillId="0" borderId="5" xfId="0" applyFont="1" applyBorder="1" applyAlignment="1">
      <alignment horizontal="center" vertical="center" wrapText="1"/>
    </xf>
    <xf numFmtId="0" fontId="13" fillId="0" borderId="4" xfId="0" applyFont="1" applyBorder="1" applyAlignment="1">
      <alignment horizontal="center" vertical="center" wrapText="1"/>
    </xf>
    <xf numFmtId="0" fontId="7" fillId="0" borderId="4" xfId="0" applyFont="1" applyBorder="1" applyAlignment="1">
      <alignment horizontal="center" vertical="center" wrapText="1"/>
    </xf>
    <xf numFmtId="0" fontId="12" fillId="0" borderId="4" xfId="0" applyFont="1" applyBorder="1" applyAlignment="1">
      <alignment horizontal="justify" vertical="center" wrapText="1"/>
    </xf>
    <xf numFmtId="164" fontId="7" fillId="0" borderId="26" xfId="0" applyNumberFormat="1" applyFont="1" applyBorder="1" applyAlignment="1">
      <alignment horizontal="center" vertical="center"/>
    </xf>
    <xf numFmtId="164" fontId="7" fillId="0" borderId="6" xfId="0" applyNumberFormat="1" applyFont="1" applyBorder="1" applyAlignment="1">
      <alignment horizontal="center" vertical="center"/>
    </xf>
    <xf numFmtId="164" fontId="7" fillId="0" borderId="24" xfId="0" applyNumberFormat="1" applyFont="1" applyBorder="1" applyAlignment="1">
      <alignment horizontal="center" vertical="center"/>
    </xf>
    <xf numFmtId="0" fontId="14" fillId="0" borderId="0" xfId="0" applyFont="1" applyAlignment="1">
      <alignment vertical="center"/>
    </xf>
    <xf numFmtId="0" fontId="7" fillId="0" borderId="0" xfId="0" applyFont="1" applyAlignment="1">
      <alignment vertical="center" wrapText="1"/>
    </xf>
    <xf numFmtId="0" fontId="8" fillId="0" borderId="0" xfId="0" applyFont="1" applyAlignment="1">
      <alignment vertical="center"/>
    </xf>
    <xf numFmtId="0" fontId="5" fillId="3" borderId="27" xfId="0" applyFont="1" applyFill="1" applyBorder="1" applyAlignment="1">
      <alignment horizontal="center" vertical="center"/>
    </xf>
    <xf numFmtId="0" fontId="13" fillId="0" borderId="28" xfId="0" applyFont="1" applyBorder="1" applyAlignment="1">
      <alignment horizontal="center" vertical="center" wrapText="1"/>
    </xf>
    <xf numFmtId="0" fontId="13" fillId="0" borderId="9" xfId="0" applyFont="1" applyBorder="1" applyAlignment="1">
      <alignment horizontal="center" vertical="center" wrapText="1"/>
    </xf>
    <xf numFmtId="0" fontId="7" fillId="0" borderId="9" xfId="0" applyFont="1" applyBorder="1" applyAlignment="1">
      <alignment horizontal="center" vertical="center" wrapText="1"/>
    </xf>
    <xf numFmtId="0" fontId="12" fillId="0" borderId="9" xfId="0" applyFont="1" applyBorder="1" applyAlignment="1">
      <alignment horizontal="justify" vertical="center" wrapText="1"/>
    </xf>
    <xf numFmtId="164" fontId="7" fillId="0" borderId="29" xfId="0" applyNumberFormat="1" applyFont="1" applyBorder="1" applyAlignment="1">
      <alignment horizontal="center" vertical="center"/>
    </xf>
    <xf numFmtId="164" fontId="7" fillId="0" borderId="30" xfId="0" applyNumberFormat="1" applyFont="1" applyBorder="1" applyAlignment="1">
      <alignment horizontal="center" vertical="center"/>
    </xf>
    <xf numFmtId="0" fontId="13" fillId="0" borderId="31" xfId="0" applyFont="1" applyBorder="1" applyAlignment="1">
      <alignment horizontal="center" vertical="center" wrapText="1"/>
    </xf>
    <xf numFmtId="0" fontId="13" fillId="0" borderId="32" xfId="0" applyFont="1" applyBorder="1" applyAlignment="1">
      <alignment horizontal="center" vertical="center" wrapText="1"/>
    </xf>
    <xf numFmtId="0" fontId="12" fillId="0" borderId="32" xfId="0" applyFont="1" applyBorder="1" applyAlignment="1">
      <alignment horizontal="justify" vertical="center" wrapText="1"/>
    </xf>
    <xf numFmtId="8" fontId="7" fillId="0" borderId="33" xfId="0" applyNumberFormat="1" applyFont="1" applyBorder="1" applyAlignment="1">
      <alignment horizontal="center" vertical="center"/>
    </xf>
    <xf numFmtId="164" fontId="7" fillId="0" borderId="34" xfId="0" applyNumberFormat="1" applyFont="1" applyBorder="1" applyAlignment="1">
      <alignment horizontal="center" vertical="center"/>
    </xf>
    <xf numFmtId="0" fontId="7" fillId="0" borderId="32" xfId="0" applyFont="1" applyBorder="1" applyAlignment="1">
      <alignment horizontal="center" vertical="center" wrapText="1"/>
    </xf>
    <xf numFmtId="0" fontId="13" fillId="0" borderId="8" xfId="0" applyFont="1" applyBorder="1" applyAlignment="1">
      <alignment horizontal="justify" vertical="center" wrapText="1"/>
    </xf>
    <xf numFmtId="0" fontId="13" fillId="0" borderId="32" xfId="0" applyFont="1" applyBorder="1" applyAlignment="1">
      <alignment horizontal="justify" vertical="center" wrapText="1"/>
    </xf>
    <xf numFmtId="0" fontId="13" fillId="0" borderId="35" xfId="0" applyFont="1" applyBorder="1" applyAlignment="1">
      <alignment horizontal="center" vertical="center" wrapText="1"/>
    </xf>
    <xf numFmtId="0" fontId="13" fillId="0" borderId="36" xfId="0" applyFont="1" applyBorder="1" applyAlignment="1">
      <alignment horizontal="center" vertical="center" wrapText="1"/>
    </xf>
    <xf numFmtId="0" fontId="12" fillId="2" borderId="27" xfId="0" applyFont="1" applyFill="1" applyBorder="1" applyAlignment="1">
      <alignment horizontal="center" vertical="center" wrapText="1"/>
    </xf>
    <xf numFmtId="0" fontId="13" fillId="0" borderId="37" xfId="0" applyFont="1" applyBorder="1" applyAlignment="1">
      <alignment horizontal="center" vertical="center" wrapText="1"/>
    </xf>
    <xf numFmtId="0" fontId="13" fillId="0" borderId="38" xfId="0" applyFont="1" applyBorder="1" applyAlignment="1">
      <alignment horizontal="center" vertical="center" wrapText="1"/>
    </xf>
    <xf numFmtId="0" fontId="13" fillId="0" borderId="39" xfId="0" applyFont="1" applyBorder="1" applyAlignment="1">
      <alignment horizontal="center" vertical="center" wrapText="1"/>
    </xf>
    <xf numFmtId="8" fontId="7" fillId="0" borderId="40" xfId="0" applyNumberFormat="1" applyFont="1" applyBorder="1" applyAlignment="1">
      <alignment horizontal="center" vertical="center"/>
    </xf>
    <xf numFmtId="0" fontId="7" fillId="0" borderId="4" xfId="0" applyFont="1" applyBorder="1" applyAlignment="1">
      <alignment horizontal="justify" vertical="center" wrapText="1"/>
    </xf>
    <xf numFmtId="0" fontId="7" fillId="0" borderId="9" xfId="0" applyFont="1" applyBorder="1" applyAlignment="1">
      <alignment horizontal="justify" vertical="center" wrapText="1"/>
    </xf>
    <xf numFmtId="0" fontId="12" fillId="3" borderId="1" xfId="0" applyFont="1" applyFill="1" applyBorder="1" applyAlignment="1">
      <alignment horizontal="center" vertical="center"/>
    </xf>
    <xf numFmtId="0" fontId="12" fillId="3" borderId="2" xfId="0" applyFont="1" applyFill="1" applyBorder="1" applyAlignment="1">
      <alignment horizontal="center" vertical="center"/>
    </xf>
    <xf numFmtId="0" fontId="12" fillId="3" borderId="3" xfId="0" applyFont="1" applyFill="1" applyBorder="1" applyAlignment="1">
      <alignment horizontal="center" vertical="center"/>
    </xf>
    <xf numFmtId="0" fontId="12" fillId="3" borderId="1" xfId="0" applyFont="1" applyFill="1" applyBorder="1" applyAlignment="1">
      <alignment horizontal="right" vertical="center" wrapText="1"/>
    </xf>
    <xf numFmtId="0" fontId="12" fillId="3" borderId="2" xfId="0" applyFont="1" applyFill="1" applyBorder="1" applyAlignment="1">
      <alignment horizontal="right" vertical="center" wrapText="1"/>
    </xf>
    <xf numFmtId="0" fontId="12" fillId="3" borderId="3" xfId="0" applyFont="1" applyFill="1" applyBorder="1" applyAlignment="1">
      <alignment horizontal="right" vertical="center" wrapText="1"/>
    </xf>
    <xf numFmtId="0" fontId="9" fillId="0" borderId="0" xfId="0" applyFont="1" applyAlignment="1">
      <alignment horizontal="center" vertical="center" wrapText="1"/>
    </xf>
    <xf numFmtId="0" fontId="10" fillId="0" borderId="0" xfId="0" applyFont="1" applyAlignment="1">
      <alignment horizontal="center" vertical="center"/>
    </xf>
    <xf numFmtId="0" fontId="11" fillId="0" borderId="0" xfId="0" applyFont="1" applyAlignment="1">
      <alignment horizontal="center"/>
    </xf>
    <xf numFmtId="0" fontId="9" fillId="0" borderId="0" xfId="0" applyFont="1" applyAlignment="1">
      <alignment horizontal="center" vertical="center"/>
    </xf>
    <xf numFmtId="0" fontId="2" fillId="0" borderId="16" xfId="0" applyFont="1" applyBorder="1" applyAlignment="1">
      <alignment horizontal="left" vertical="center"/>
    </xf>
    <xf numFmtId="0" fontId="2" fillId="0" borderId="17" xfId="0" applyFont="1" applyBorder="1" applyAlignment="1">
      <alignment horizontal="left" vertic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0" borderId="15" xfId="0" applyFont="1" applyBorder="1" applyAlignment="1">
      <alignment horizontal="left" vertical="center"/>
    </xf>
    <xf numFmtId="0" fontId="5" fillId="0" borderId="0" xfId="0" applyFont="1" applyAlignment="1">
      <alignment horizontal="center"/>
    </xf>
    <xf numFmtId="0" fontId="2" fillId="0" borderId="18" xfId="0" applyFont="1" applyBorder="1" applyAlignment="1">
      <alignment horizontal="left" vertical="center"/>
    </xf>
    <xf numFmtId="0" fontId="8" fillId="0" borderId="17" xfId="0" applyFont="1" applyBorder="1" applyAlignment="1">
      <alignment horizontal="center" vertical="center"/>
    </xf>
    <xf numFmtId="0" fontId="8" fillId="0" borderId="18" xfId="0" applyFont="1" applyBorder="1" applyAlignment="1">
      <alignment horizontal="center" vertical="center"/>
    </xf>
    <xf numFmtId="0" fontId="5" fillId="0" borderId="0" xfId="0" applyFont="1" applyAlignment="1">
      <alignment horizontal="center" wrapText="1"/>
    </xf>
    <xf numFmtId="0" fontId="8" fillId="0" borderId="0" xfId="0" applyFont="1" applyAlignment="1">
      <alignment horizontal="left" vertical="center" wrapText="1"/>
    </xf>
    <xf numFmtId="0" fontId="2" fillId="0" borderId="19" xfId="0" applyFont="1" applyBorder="1" applyAlignment="1">
      <alignment horizontal="left" vertical="center"/>
    </xf>
    <xf numFmtId="0" fontId="2" fillId="0" borderId="20" xfId="0" applyFont="1" applyBorder="1" applyAlignment="1">
      <alignment horizontal="left" vertical="center"/>
    </xf>
    <xf numFmtId="0" fontId="2" fillId="0" borderId="21" xfId="0" applyFont="1" applyBorder="1" applyAlignment="1">
      <alignment horizontal="left" vertical="center"/>
    </xf>
    <xf numFmtId="0" fontId="8" fillId="0" borderId="20" xfId="0" applyFont="1" applyBorder="1" applyAlignment="1">
      <alignment horizontal="center" vertical="center"/>
    </xf>
    <xf numFmtId="0" fontId="2" fillId="0" borderId="22" xfId="0" applyFont="1" applyBorder="1" applyAlignment="1">
      <alignment horizontal="center"/>
    </xf>
    <xf numFmtId="0" fontId="2" fillId="0" borderId="23" xfId="0" applyFont="1" applyBorder="1" applyAlignment="1">
      <alignment horizontal="center" vertical="center"/>
    </xf>
    <xf numFmtId="0" fontId="15" fillId="0" borderId="22" xfId="0" applyFont="1" applyBorder="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164" fontId="7" fillId="0" borderId="1" xfId="0" applyNumberFormat="1" applyFont="1" applyBorder="1" applyAlignment="1">
      <alignment horizontal="center" vertical="center"/>
    </xf>
    <xf numFmtId="164" fontId="7" fillId="0" borderId="2" xfId="0" applyNumberFormat="1" applyFont="1" applyBorder="1" applyAlignment="1">
      <alignment horizontal="center" vertical="center"/>
    </xf>
    <xf numFmtId="164" fontId="7" fillId="0" borderId="3" xfId="0" applyNumberFormat="1" applyFont="1" applyBorder="1" applyAlignment="1">
      <alignment horizontal="center" vertical="center"/>
    </xf>
    <xf numFmtId="0" fontId="5" fillId="0" borderId="0" xfId="0" applyFont="1" applyAlignment="1"/>
    <xf numFmtId="0" fontId="13" fillId="0" borderId="4" xfId="0" applyFont="1" applyBorder="1" applyAlignment="1">
      <alignment horizontal="justify" vertical="center" wrapText="1"/>
    </xf>
    <xf numFmtId="0" fontId="13" fillId="0" borderId="9" xfId="0" applyFont="1" applyBorder="1" applyAlignment="1">
      <alignment horizontal="justify" vertical="center" wrapText="1"/>
    </xf>
    <xf numFmtId="0" fontId="5" fillId="0" borderId="32" xfId="0" applyFont="1" applyBorder="1" applyAlignment="1">
      <alignment horizontal="justify"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581700</xdr:colOff>
      <xdr:row>0</xdr:row>
      <xdr:rowOff>81643</xdr:rowOff>
    </xdr:from>
    <xdr:to>
      <xdr:col>2</xdr:col>
      <xdr:colOff>386256</xdr:colOff>
      <xdr:row>3</xdr:row>
      <xdr:rowOff>156874</xdr:rowOff>
    </xdr:to>
    <xdr:pic>
      <xdr:nvPicPr>
        <xdr:cNvPr id="4" name="Imagem 3">
          <a:extLst>
            <a:ext uri="{FF2B5EF4-FFF2-40B4-BE49-F238E27FC236}">
              <a16:creationId xmlns:a16="http://schemas.microsoft.com/office/drawing/2014/main" id="{3E95ED40-05BB-400E-AF95-53F2F4D3433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1700" y="81643"/>
          <a:ext cx="1029199" cy="837231"/>
        </a:xfrm>
        <a:prstGeom prst="rect">
          <a:avLst/>
        </a:prstGeom>
      </xdr:spPr>
    </xdr:pic>
    <xdr:clientData/>
  </xdr:twoCellAnchor>
  <xdr:twoCellAnchor editAs="oneCell">
    <xdr:from>
      <xdr:col>5</xdr:col>
      <xdr:colOff>539972</xdr:colOff>
      <xdr:row>0</xdr:row>
      <xdr:rowOff>60512</xdr:rowOff>
    </xdr:from>
    <xdr:to>
      <xdr:col>6</xdr:col>
      <xdr:colOff>272775</xdr:colOff>
      <xdr:row>3</xdr:row>
      <xdr:rowOff>36579</xdr:rowOff>
    </xdr:to>
    <xdr:pic>
      <xdr:nvPicPr>
        <xdr:cNvPr id="5" name="Imagem 4">
          <a:extLst>
            <a:ext uri="{FF2B5EF4-FFF2-40B4-BE49-F238E27FC236}">
              <a16:creationId xmlns:a16="http://schemas.microsoft.com/office/drawing/2014/main" id="{11B23DB0-382F-4B0D-BFA1-0A22D21E2D9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745079" y="60512"/>
          <a:ext cx="576446" cy="738067"/>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CA756-EDA4-45DF-93EA-0148BD952857}">
  <sheetPr>
    <pageSetUpPr fitToPage="1"/>
  </sheetPr>
  <dimension ref="A1:K168"/>
  <sheetViews>
    <sheetView tabSelected="1" topLeftCell="A144" zoomScale="80" zoomScaleNormal="80" workbookViewId="0">
      <selection activeCell="E93" sqref="E93"/>
    </sheetView>
  </sheetViews>
  <sheetFormatPr defaultRowHeight="15.75" x14ac:dyDescent="0.25"/>
  <cols>
    <col min="1" max="3" width="9.140625" style="15"/>
    <col min="4" max="4" width="13.140625" style="15" customWidth="1"/>
    <col min="5" max="5" width="82.42578125" style="15" customWidth="1"/>
    <col min="6" max="6" width="12.7109375" style="15" customWidth="1"/>
    <col min="7" max="7" width="19.42578125" style="15" customWidth="1"/>
    <col min="8" max="16384" width="9.140625" style="15"/>
  </cols>
  <sheetData>
    <row r="1" spans="1:11" ht="18.75" customHeight="1" x14ac:dyDescent="0.25">
      <c r="A1" s="68" t="s">
        <v>12</v>
      </c>
      <c r="B1" s="68"/>
      <c r="C1" s="68"/>
      <c r="D1" s="68"/>
      <c r="E1" s="68"/>
      <c r="F1" s="68"/>
      <c r="G1" s="68"/>
      <c r="H1" s="7"/>
      <c r="I1" s="7"/>
      <c r="J1" s="7"/>
      <c r="K1" s="7"/>
    </row>
    <row r="2" spans="1:11" ht="20.25" x14ac:dyDescent="0.25">
      <c r="A2" s="69" t="s">
        <v>13</v>
      </c>
      <c r="B2" s="69"/>
      <c r="C2" s="69"/>
      <c r="D2" s="69"/>
      <c r="E2" s="69"/>
      <c r="F2" s="69"/>
      <c r="G2" s="69"/>
      <c r="H2" s="8"/>
      <c r="I2" s="8"/>
      <c r="J2" s="8"/>
      <c r="K2" s="8"/>
    </row>
    <row r="3" spans="1:11" ht="20.25" x14ac:dyDescent="0.3">
      <c r="A3" s="70"/>
      <c r="B3" s="70"/>
      <c r="C3" s="70"/>
      <c r="D3" s="70"/>
      <c r="E3" s="70"/>
      <c r="F3" s="70"/>
      <c r="G3" s="70"/>
      <c r="H3" s="16"/>
      <c r="I3" s="16"/>
      <c r="J3" s="16"/>
      <c r="K3" s="16"/>
    </row>
    <row r="4" spans="1:11" ht="20.25" x14ac:dyDescent="0.25">
      <c r="A4" s="71" t="s">
        <v>14</v>
      </c>
      <c r="B4" s="71"/>
      <c r="C4" s="71"/>
      <c r="D4" s="71"/>
      <c r="E4" s="71"/>
      <c r="F4" s="71"/>
      <c r="G4" s="71"/>
      <c r="H4" s="9"/>
      <c r="I4" s="9"/>
      <c r="J4" s="9"/>
      <c r="K4" s="9"/>
    </row>
    <row r="5" spans="1:11" ht="16.5" thickBot="1" x14ac:dyDescent="0.3">
      <c r="A5" s="16"/>
      <c r="B5" s="1"/>
      <c r="C5" s="2"/>
      <c r="D5" s="2"/>
      <c r="E5" s="1"/>
      <c r="F5" s="2"/>
      <c r="G5" s="2"/>
      <c r="H5" s="1"/>
      <c r="I5" s="1"/>
      <c r="J5" s="1"/>
      <c r="K5" s="1"/>
    </row>
    <row r="6" spans="1:11" ht="27.95" customHeight="1" x14ac:dyDescent="0.25">
      <c r="A6" s="74"/>
      <c r="B6" s="75"/>
      <c r="C6" s="75"/>
      <c r="D6" s="75"/>
      <c r="E6" s="75"/>
      <c r="F6" s="75"/>
      <c r="G6" s="76"/>
      <c r="H6" s="5"/>
      <c r="I6" s="5"/>
      <c r="J6" s="5"/>
      <c r="K6" s="5"/>
    </row>
    <row r="7" spans="1:11" ht="27.95" customHeight="1" x14ac:dyDescent="0.25">
      <c r="A7" s="72" t="s">
        <v>15</v>
      </c>
      <c r="B7" s="73"/>
      <c r="C7" s="79"/>
      <c r="D7" s="79"/>
      <c r="E7" s="73" t="s">
        <v>16</v>
      </c>
      <c r="F7" s="73"/>
      <c r="G7" s="78"/>
      <c r="H7" s="5"/>
      <c r="I7" s="5"/>
      <c r="J7" s="77"/>
      <c r="K7" s="77"/>
    </row>
    <row r="8" spans="1:11" ht="27.95" customHeight="1" x14ac:dyDescent="0.25">
      <c r="A8" s="72" t="s">
        <v>17</v>
      </c>
      <c r="B8" s="73"/>
      <c r="C8" s="73"/>
      <c r="D8" s="73"/>
      <c r="E8" s="79"/>
      <c r="F8" s="79"/>
      <c r="G8" s="80"/>
      <c r="H8" s="5"/>
      <c r="I8" s="5"/>
      <c r="J8" s="5"/>
      <c r="K8" s="5"/>
    </row>
    <row r="9" spans="1:11" ht="27.95" customHeight="1" x14ac:dyDescent="0.25">
      <c r="A9" s="72" t="s">
        <v>18</v>
      </c>
      <c r="B9" s="73"/>
      <c r="C9" s="79"/>
      <c r="D9" s="79"/>
      <c r="E9" s="79"/>
      <c r="F9" s="79"/>
      <c r="G9" s="80"/>
      <c r="H9" s="5"/>
      <c r="I9" s="5"/>
      <c r="J9" s="5"/>
      <c r="K9" s="5"/>
    </row>
    <row r="10" spans="1:11" ht="27.95" customHeight="1" x14ac:dyDescent="0.25">
      <c r="A10" s="11" t="s">
        <v>19</v>
      </c>
      <c r="B10" s="79"/>
      <c r="C10" s="79"/>
      <c r="D10" s="13" t="s">
        <v>20</v>
      </c>
      <c r="E10" s="10"/>
      <c r="F10" s="12" t="s">
        <v>21</v>
      </c>
      <c r="G10" s="14"/>
      <c r="H10" s="5"/>
      <c r="I10" s="6"/>
      <c r="J10" s="81"/>
      <c r="K10" s="81"/>
    </row>
    <row r="11" spans="1:11" ht="27.95" customHeight="1" thickBot="1" x14ac:dyDescent="0.3">
      <c r="A11" s="83" t="s">
        <v>22</v>
      </c>
      <c r="B11" s="84"/>
      <c r="C11" s="86"/>
      <c r="D11" s="86"/>
      <c r="E11" s="84"/>
      <c r="F11" s="84"/>
      <c r="G11" s="85"/>
      <c r="H11" s="97"/>
      <c r="I11" s="97"/>
      <c r="J11" s="97"/>
      <c r="K11" s="97"/>
    </row>
    <row r="12" spans="1:11" ht="18.75" x14ac:dyDescent="0.3">
      <c r="A12" s="17"/>
      <c r="B12" s="17"/>
      <c r="C12" s="17"/>
      <c r="D12" s="17"/>
      <c r="E12" s="17"/>
      <c r="F12" s="17"/>
      <c r="G12" s="17"/>
      <c r="H12" s="16"/>
      <c r="I12" s="16"/>
      <c r="J12" s="16"/>
      <c r="K12" s="16"/>
    </row>
    <row r="13" spans="1:11" ht="40.5" customHeight="1" x14ac:dyDescent="0.25">
      <c r="A13" s="82" t="s">
        <v>23</v>
      </c>
      <c r="B13" s="82"/>
      <c r="C13" s="82"/>
      <c r="D13" s="82"/>
      <c r="E13" s="82"/>
      <c r="F13" s="82"/>
      <c r="G13" s="82"/>
      <c r="H13" s="4"/>
      <c r="I13" s="4"/>
      <c r="J13" s="4"/>
      <c r="K13" s="4"/>
    </row>
    <row r="14" spans="1:11" ht="27" customHeight="1" x14ac:dyDescent="0.25">
      <c r="A14" s="82" t="s">
        <v>24</v>
      </c>
      <c r="B14" s="82"/>
      <c r="C14" s="82"/>
      <c r="D14" s="82"/>
      <c r="E14" s="82"/>
      <c r="F14" s="82"/>
      <c r="G14" s="82"/>
      <c r="H14" s="4"/>
      <c r="I14" s="4"/>
      <c r="J14" s="4"/>
      <c r="K14" s="4"/>
    </row>
    <row r="15" spans="1:11" ht="16.5" thickBot="1" x14ac:dyDescent="0.3">
      <c r="A15" s="3"/>
      <c r="B15" s="3"/>
      <c r="C15" s="3"/>
      <c r="D15" s="3"/>
      <c r="E15" s="3"/>
      <c r="F15" s="3"/>
      <c r="G15" s="3"/>
      <c r="H15" s="3"/>
      <c r="I15" s="3"/>
      <c r="J15" s="3"/>
      <c r="K15" s="3"/>
    </row>
    <row r="16" spans="1:11" ht="64.5" customHeight="1" thickBot="1" x14ac:dyDescent="0.3">
      <c r="A16" s="91" t="s">
        <v>30</v>
      </c>
      <c r="B16" s="92"/>
      <c r="C16" s="92"/>
      <c r="D16" s="92"/>
      <c r="E16" s="92"/>
      <c r="F16" s="92"/>
      <c r="G16" s="93"/>
      <c r="H16" s="2"/>
      <c r="I16" s="2"/>
      <c r="J16" s="2"/>
      <c r="K16" s="2"/>
    </row>
    <row r="17" spans="1:7" ht="16.5" thickBot="1" x14ac:dyDescent="0.3"/>
    <row r="18" spans="1:7" ht="33" customHeight="1" thickBot="1" x14ac:dyDescent="0.3">
      <c r="A18" s="62" t="s">
        <v>35</v>
      </c>
      <c r="B18" s="63"/>
      <c r="C18" s="63"/>
      <c r="D18" s="63"/>
      <c r="E18" s="63"/>
      <c r="F18" s="63"/>
      <c r="G18" s="64"/>
    </row>
    <row r="19" spans="1:7" ht="33" customHeight="1" thickBot="1" x14ac:dyDescent="0.3">
      <c r="A19" s="18" t="s">
        <v>6</v>
      </c>
      <c r="B19" s="19" t="s">
        <v>5</v>
      </c>
      <c r="C19" s="19" t="s">
        <v>4</v>
      </c>
      <c r="D19" s="19" t="s">
        <v>3</v>
      </c>
      <c r="E19" s="20" t="s">
        <v>7</v>
      </c>
      <c r="F19" s="21" t="s">
        <v>1</v>
      </c>
      <c r="G19" s="38" t="s">
        <v>2</v>
      </c>
    </row>
    <row r="20" spans="1:7" ht="75.95" customHeight="1" x14ac:dyDescent="0.25">
      <c r="A20" s="22">
        <v>1</v>
      </c>
      <c r="B20" s="23">
        <v>1</v>
      </c>
      <c r="C20" s="24">
        <v>15</v>
      </c>
      <c r="D20" s="24" t="s">
        <v>0</v>
      </c>
      <c r="E20" s="51" t="s">
        <v>93</v>
      </c>
      <c r="F20" s="26"/>
      <c r="G20" s="27">
        <f>C20*F20</f>
        <v>0</v>
      </c>
    </row>
    <row r="21" spans="1:7" ht="75.95" customHeight="1" x14ac:dyDescent="0.25">
      <c r="A21" s="28">
        <v>1</v>
      </c>
      <c r="B21" s="29">
        <v>2</v>
      </c>
      <c r="C21" s="30">
        <v>20</v>
      </c>
      <c r="D21" s="30" t="s">
        <v>0</v>
      </c>
      <c r="E21" s="98" t="s">
        <v>94</v>
      </c>
      <c r="F21" s="32"/>
      <c r="G21" s="49">
        <f t="shared" ref="G21:G22" si="0">C21*F21</f>
        <v>0</v>
      </c>
    </row>
    <row r="22" spans="1:7" ht="75.95" customHeight="1" thickBot="1" x14ac:dyDescent="0.3">
      <c r="A22" s="39">
        <v>1</v>
      </c>
      <c r="B22" s="40">
        <v>3</v>
      </c>
      <c r="C22" s="41">
        <v>15</v>
      </c>
      <c r="D22" s="41" t="s">
        <v>0</v>
      </c>
      <c r="E22" s="99" t="s">
        <v>95</v>
      </c>
      <c r="F22" s="43"/>
      <c r="G22" s="49">
        <f t="shared" si="0"/>
        <v>0</v>
      </c>
    </row>
    <row r="23" spans="1:7" ht="33" customHeight="1" thickBot="1" x14ac:dyDescent="0.3">
      <c r="A23" s="65" t="s">
        <v>8</v>
      </c>
      <c r="B23" s="66"/>
      <c r="C23" s="66"/>
      <c r="D23" s="66"/>
      <c r="E23" s="66"/>
      <c r="F23" s="67"/>
      <c r="G23" s="44">
        <f>SUM(G20:G22)</f>
        <v>0</v>
      </c>
    </row>
    <row r="24" spans="1:7" ht="16.5" thickBot="1" x14ac:dyDescent="0.3">
      <c r="A24" s="35"/>
      <c r="E24" s="36"/>
    </row>
    <row r="25" spans="1:7" ht="33" customHeight="1" thickBot="1" x14ac:dyDescent="0.3">
      <c r="A25" s="62" t="s">
        <v>31</v>
      </c>
      <c r="B25" s="63"/>
      <c r="C25" s="63"/>
      <c r="D25" s="63"/>
      <c r="E25" s="63"/>
      <c r="F25" s="63"/>
      <c r="G25" s="64"/>
    </row>
    <row r="26" spans="1:7" ht="32.25" thickBot="1" x14ac:dyDescent="0.3">
      <c r="A26" s="18" t="s">
        <v>6</v>
      </c>
      <c r="B26" s="19" t="s">
        <v>5</v>
      </c>
      <c r="C26" s="19" t="s">
        <v>4</v>
      </c>
      <c r="D26" s="19" t="s">
        <v>3</v>
      </c>
      <c r="E26" s="20" t="s">
        <v>7</v>
      </c>
      <c r="F26" s="21" t="s">
        <v>1</v>
      </c>
      <c r="G26" s="38" t="s">
        <v>2</v>
      </c>
    </row>
    <row r="27" spans="1:7" ht="74.25" customHeight="1" thickBot="1" x14ac:dyDescent="0.3">
      <c r="A27" s="22">
        <v>2</v>
      </c>
      <c r="B27" s="23">
        <v>1</v>
      </c>
      <c r="C27" s="24">
        <v>30</v>
      </c>
      <c r="D27" s="24" t="s">
        <v>0</v>
      </c>
      <c r="E27" s="25" t="s">
        <v>32</v>
      </c>
      <c r="F27" s="26"/>
      <c r="G27" s="27">
        <f>C27*F27</f>
        <v>0</v>
      </c>
    </row>
    <row r="28" spans="1:7" ht="33" customHeight="1" thickBot="1" x14ac:dyDescent="0.3">
      <c r="A28" s="65" t="s">
        <v>9</v>
      </c>
      <c r="B28" s="66"/>
      <c r="C28" s="66"/>
      <c r="D28" s="66"/>
      <c r="E28" s="66"/>
      <c r="F28" s="67"/>
      <c r="G28" s="44">
        <f>SUM(G27:G27)</f>
        <v>0</v>
      </c>
    </row>
    <row r="29" spans="1:7" ht="16.5" thickBot="1" x14ac:dyDescent="0.3">
      <c r="A29" s="35"/>
      <c r="E29" s="36"/>
    </row>
    <row r="30" spans="1:7" ht="33" customHeight="1" thickBot="1" x14ac:dyDescent="0.3">
      <c r="A30" s="62" t="s">
        <v>36</v>
      </c>
      <c r="B30" s="63"/>
      <c r="C30" s="63"/>
      <c r="D30" s="63"/>
      <c r="E30" s="63"/>
      <c r="F30" s="63"/>
      <c r="G30" s="64"/>
    </row>
    <row r="31" spans="1:7" ht="32.25" thickBot="1" x14ac:dyDescent="0.3">
      <c r="A31" s="18" t="s">
        <v>6</v>
      </c>
      <c r="B31" s="19" t="s">
        <v>5</v>
      </c>
      <c r="C31" s="19" t="s">
        <v>4</v>
      </c>
      <c r="D31" s="19" t="s">
        <v>3</v>
      </c>
      <c r="E31" s="20" t="s">
        <v>7</v>
      </c>
      <c r="F31" s="21" t="s">
        <v>1</v>
      </c>
      <c r="G31" s="38" t="s">
        <v>2</v>
      </c>
    </row>
    <row r="32" spans="1:7" ht="57" customHeight="1" x14ac:dyDescent="0.25">
      <c r="A32" s="22">
        <v>3</v>
      </c>
      <c r="B32" s="23">
        <v>1</v>
      </c>
      <c r="C32" s="24">
        <v>15</v>
      </c>
      <c r="D32" s="24" t="s">
        <v>0</v>
      </c>
      <c r="E32" s="25" t="s">
        <v>33</v>
      </c>
      <c r="F32" s="26"/>
      <c r="G32" s="27">
        <f>C32*F32</f>
        <v>0</v>
      </c>
    </row>
    <row r="33" spans="1:7" ht="93" customHeight="1" thickBot="1" x14ac:dyDescent="0.3">
      <c r="A33" s="28">
        <v>3</v>
      </c>
      <c r="B33" s="29">
        <v>2</v>
      </c>
      <c r="C33" s="30">
        <v>20</v>
      </c>
      <c r="D33" s="30" t="s">
        <v>0</v>
      </c>
      <c r="E33" s="31" t="s">
        <v>34</v>
      </c>
      <c r="F33" s="32"/>
      <c r="G33" s="33">
        <f>C33*F33</f>
        <v>0</v>
      </c>
    </row>
    <row r="34" spans="1:7" ht="33" customHeight="1" thickBot="1" x14ac:dyDescent="0.3">
      <c r="A34" s="65" t="s">
        <v>10</v>
      </c>
      <c r="B34" s="66"/>
      <c r="C34" s="66"/>
      <c r="D34" s="66"/>
      <c r="E34" s="66"/>
      <c r="F34" s="67"/>
      <c r="G34" s="34">
        <f>SUM(G32:G33)</f>
        <v>0</v>
      </c>
    </row>
    <row r="35" spans="1:7" ht="16.5" thickBot="1" x14ac:dyDescent="0.3">
      <c r="A35" s="35"/>
      <c r="E35" s="36"/>
    </row>
    <row r="36" spans="1:7" ht="33" customHeight="1" thickBot="1" x14ac:dyDescent="0.3">
      <c r="A36" s="62" t="s">
        <v>37</v>
      </c>
      <c r="B36" s="63"/>
      <c r="C36" s="63"/>
      <c r="D36" s="63"/>
      <c r="E36" s="63"/>
      <c r="F36" s="63"/>
      <c r="G36" s="64"/>
    </row>
    <row r="37" spans="1:7" ht="32.25" thickBot="1" x14ac:dyDescent="0.3">
      <c r="A37" s="18" t="s">
        <v>6</v>
      </c>
      <c r="B37" s="19" t="s">
        <v>5</v>
      </c>
      <c r="C37" s="19" t="s">
        <v>4</v>
      </c>
      <c r="D37" s="19" t="s">
        <v>3</v>
      </c>
      <c r="E37" s="55" t="s">
        <v>7</v>
      </c>
      <c r="F37" s="21" t="s">
        <v>1</v>
      </c>
      <c r="G37" s="38" t="s">
        <v>2</v>
      </c>
    </row>
    <row r="38" spans="1:7" ht="351.75" customHeight="1" x14ac:dyDescent="0.25">
      <c r="A38" s="22">
        <v>4</v>
      </c>
      <c r="B38" s="23">
        <v>1</v>
      </c>
      <c r="C38" s="23">
        <v>70</v>
      </c>
      <c r="D38" s="53" t="s">
        <v>0</v>
      </c>
      <c r="E38" s="100" t="s">
        <v>96</v>
      </c>
      <c r="F38" s="26"/>
      <c r="G38" s="27">
        <f>C38*F38</f>
        <v>0</v>
      </c>
    </row>
    <row r="39" spans="1:7" ht="359.25" customHeight="1" x14ac:dyDescent="0.25">
      <c r="A39" s="45">
        <v>4</v>
      </c>
      <c r="B39" s="46">
        <v>2</v>
      </c>
      <c r="C39" s="46">
        <v>70</v>
      </c>
      <c r="D39" s="54" t="s">
        <v>0</v>
      </c>
      <c r="E39" s="60" t="s">
        <v>88</v>
      </c>
      <c r="F39" s="48"/>
      <c r="G39" s="33">
        <f t="shared" ref="G39:G43" si="1">C39*F39</f>
        <v>0</v>
      </c>
    </row>
    <row r="40" spans="1:7" ht="356.25" customHeight="1" x14ac:dyDescent="0.25">
      <c r="A40" s="45">
        <v>4</v>
      </c>
      <c r="B40" s="46">
        <v>3</v>
      </c>
      <c r="C40" s="46">
        <v>40</v>
      </c>
      <c r="D40" s="54" t="s">
        <v>0</v>
      </c>
      <c r="E40" s="60" t="s">
        <v>89</v>
      </c>
      <c r="F40" s="48"/>
      <c r="G40" s="33">
        <f t="shared" si="1"/>
        <v>0</v>
      </c>
    </row>
    <row r="41" spans="1:7" ht="389.25" customHeight="1" x14ac:dyDescent="0.25">
      <c r="A41" s="45">
        <v>4</v>
      </c>
      <c r="B41" s="46">
        <v>4</v>
      </c>
      <c r="C41" s="46">
        <v>30</v>
      </c>
      <c r="D41" s="54" t="s">
        <v>0</v>
      </c>
      <c r="E41" s="60" t="s">
        <v>90</v>
      </c>
      <c r="F41" s="48"/>
      <c r="G41" s="33">
        <f t="shared" si="1"/>
        <v>0</v>
      </c>
    </row>
    <row r="42" spans="1:7" ht="313.5" customHeight="1" x14ac:dyDescent="0.25">
      <c r="A42" s="45">
        <v>4</v>
      </c>
      <c r="B42" s="46">
        <v>5</v>
      </c>
      <c r="C42" s="46">
        <v>30</v>
      </c>
      <c r="D42" s="54" t="s">
        <v>0</v>
      </c>
      <c r="E42" s="60" t="s">
        <v>91</v>
      </c>
      <c r="F42" s="48"/>
      <c r="G42" s="33">
        <f t="shared" si="1"/>
        <v>0</v>
      </c>
    </row>
    <row r="43" spans="1:7" ht="370.5" customHeight="1" thickBot="1" x14ac:dyDescent="0.3">
      <c r="A43" s="56">
        <v>4</v>
      </c>
      <c r="B43" s="57">
        <v>6</v>
      </c>
      <c r="C43" s="57">
        <v>30</v>
      </c>
      <c r="D43" s="58" t="s">
        <v>0</v>
      </c>
      <c r="E43" s="61" t="s">
        <v>92</v>
      </c>
      <c r="F43" s="59"/>
      <c r="G43" s="33">
        <f t="shared" si="1"/>
        <v>0</v>
      </c>
    </row>
    <row r="44" spans="1:7" ht="33" customHeight="1" thickBot="1" x14ac:dyDescent="0.3">
      <c r="A44" s="65" t="s">
        <v>11</v>
      </c>
      <c r="B44" s="66"/>
      <c r="C44" s="66"/>
      <c r="D44" s="66"/>
      <c r="E44" s="66"/>
      <c r="F44" s="67"/>
      <c r="G44" s="44">
        <f>SUM(G38:G43)</f>
        <v>0</v>
      </c>
    </row>
    <row r="45" spans="1:7" ht="16.5" thickBot="1" x14ac:dyDescent="0.3">
      <c r="A45" s="35"/>
      <c r="E45" s="36"/>
    </row>
    <row r="46" spans="1:7" ht="33" customHeight="1" thickBot="1" x14ac:dyDescent="0.3">
      <c r="A46" s="62" t="s">
        <v>38</v>
      </c>
      <c r="B46" s="63"/>
      <c r="C46" s="63"/>
      <c r="D46" s="63"/>
      <c r="E46" s="63"/>
      <c r="F46" s="63"/>
      <c r="G46" s="64"/>
    </row>
    <row r="47" spans="1:7" ht="32.25" thickBot="1" x14ac:dyDescent="0.3">
      <c r="A47" s="18" t="s">
        <v>6</v>
      </c>
      <c r="B47" s="19" t="s">
        <v>5</v>
      </c>
      <c r="C47" s="19" t="s">
        <v>4</v>
      </c>
      <c r="D47" s="19" t="s">
        <v>3</v>
      </c>
      <c r="E47" s="20" t="s">
        <v>7</v>
      </c>
      <c r="F47" s="21" t="s">
        <v>1</v>
      </c>
      <c r="G47" s="38" t="s">
        <v>2</v>
      </c>
    </row>
    <row r="48" spans="1:7" ht="139.5" customHeight="1" x14ac:dyDescent="0.25">
      <c r="A48" s="22">
        <v>5</v>
      </c>
      <c r="B48" s="23">
        <v>1</v>
      </c>
      <c r="C48" s="24">
        <v>30</v>
      </c>
      <c r="D48" s="24" t="s">
        <v>0</v>
      </c>
      <c r="E48" s="25" t="s">
        <v>98</v>
      </c>
      <c r="F48" s="26"/>
      <c r="G48" s="27">
        <f>C48*F48</f>
        <v>0</v>
      </c>
    </row>
    <row r="49" spans="1:7" ht="133.5" customHeight="1" thickBot="1" x14ac:dyDescent="0.3">
      <c r="A49" s="28">
        <v>5</v>
      </c>
      <c r="B49" s="29">
        <v>2</v>
      </c>
      <c r="C49" s="30">
        <v>30</v>
      </c>
      <c r="D49" s="30" t="s">
        <v>0</v>
      </c>
      <c r="E49" s="31" t="s">
        <v>97</v>
      </c>
      <c r="F49" s="32"/>
      <c r="G49" s="33">
        <f>C49*F49</f>
        <v>0</v>
      </c>
    </row>
    <row r="50" spans="1:7" ht="33" customHeight="1" thickBot="1" x14ac:dyDescent="0.3">
      <c r="A50" s="65" t="s">
        <v>39</v>
      </c>
      <c r="B50" s="66"/>
      <c r="C50" s="66"/>
      <c r="D50" s="66"/>
      <c r="E50" s="66"/>
      <c r="F50" s="67"/>
      <c r="G50" s="34">
        <f>SUM(G48:G49)</f>
        <v>0</v>
      </c>
    </row>
    <row r="51" spans="1:7" ht="16.5" thickBot="1" x14ac:dyDescent="0.3">
      <c r="A51" s="35"/>
      <c r="E51" s="36"/>
    </row>
    <row r="52" spans="1:7" ht="33" customHeight="1" thickBot="1" x14ac:dyDescent="0.3">
      <c r="A52" s="62" t="s">
        <v>42</v>
      </c>
      <c r="B52" s="63"/>
      <c r="C52" s="63"/>
      <c r="D52" s="63"/>
      <c r="E52" s="63"/>
      <c r="F52" s="63"/>
      <c r="G52" s="64"/>
    </row>
    <row r="53" spans="1:7" ht="32.25" thickBot="1" x14ac:dyDescent="0.3">
      <c r="A53" s="18" t="s">
        <v>6</v>
      </c>
      <c r="B53" s="19" t="s">
        <v>5</v>
      </c>
      <c r="C53" s="19" t="s">
        <v>4</v>
      </c>
      <c r="D53" s="19" t="s">
        <v>3</v>
      </c>
      <c r="E53" s="20" t="s">
        <v>7</v>
      </c>
      <c r="F53" s="21" t="s">
        <v>1</v>
      </c>
      <c r="G53" s="38" t="s">
        <v>2</v>
      </c>
    </row>
    <row r="54" spans="1:7" ht="99" customHeight="1" x14ac:dyDescent="0.25">
      <c r="A54" s="22">
        <v>6</v>
      </c>
      <c r="B54" s="23">
        <v>1</v>
      </c>
      <c r="C54" s="24">
        <v>30</v>
      </c>
      <c r="D54" s="24" t="s">
        <v>0</v>
      </c>
      <c r="E54" s="25" t="s">
        <v>40</v>
      </c>
      <c r="F54" s="26"/>
      <c r="G54" s="27">
        <f>C54*F54</f>
        <v>0</v>
      </c>
    </row>
    <row r="55" spans="1:7" ht="80.25" customHeight="1" thickBot="1" x14ac:dyDescent="0.3">
      <c r="A55" s="28">
        <v>6</v>
      </c>
      <c r="B55" s="29">
        <v>2</v>
      </c>
      <c r="C55" s="30">
        <v>20</v>
      </c>
      <c r="D55" s="30" t="s">
        <v>0</v>
      </c>
      <c r="E55" s="31" t="s">
        <v>41</v>
      </c>
      <c r="F55" s="32"/>
      <c r="G55" s="49">
        <f t="shared" ref="G55" si="2">C55*F55</f>
        <v>0</v>
      </c>
    </row>
    <row r="56" spans="1:7" ht="33" customHeight="1" thickBot="1" x14ac:dyDescent="0.3">
      <c r="A56" s="65" t="s">
        <v>43</v>
      </c>
      <c r="B56" s="66"/>
      <c r="C56" s="66"/>
      <c r="D56" s="66"/>
      <c r="E56" s="66"/>
      <c r="F56" s="67"/>
      <c r="G56" s="44">
        <f>SUM(G54:G55)</f>
        <v>0</v>
      </c>
    </row>
    <row r="57" spans="1:7" ht="16.5" thickBot="1" x14ac:dyDescent="0.3">
      <c r="A57" s="35"/>
      <c r="E57" s="36"/>
    </row>
    <row r="58" spans="1:7" ht="33" customHeight="1" thickBot="1" x14ac:dyDescent="0.3">
      <c r="A58" s="62" t="s">
        <v>45</v>
      </c>
      <c r="B58" s="63"/>
      <c r="C58" s="63"/>
      <c r="D58" s="63"/>
      <c r="E58" s="63"/>
      <c r="F58" s="63"/>
      <c r="G58" s="64"/>
    </row>
    <row r="59" spans="1:7" ht="32.25" thickBot="1" x14ac:dyDescent="0.3">
      <c r="A59" s="18" t="s">
        <v>6</v>
      </c>
      <c r="B59" s="19" t="s">
        <v>5</v>
      </c>
      <c r="C59" s="19" t="s">
        <v>4</v>
      </c>
      <c r="D59" s="19" t="s">
        <v>3</v>
      </c>
      <c r="E59" s="20" t="s">
        <v>7</v>
      </c>
      <c r="F59" s="21" t="s">
        <v>1</v>
      </c>
      <c r="G59" s="38" t="s">
        <v>2</v>
      </c>
    </row>
    <row r="60" spans="1:7" ht="78.75" customHeight="1" x14ac:dyDescent="0.25">
      <c r="A60" s="22">
        <v>7</v>
      </c>
      <c r="B60" s="23">
        <v>1</v>
      </c>
      <c r="C60" s="24">
        <v>20</v>
      </c>
      <c r="D60" s="24" t="s">
        <v>0</v>
      </c>
      <c r="E60" s="25" t="s">
        <v>100</v>
      </c>
      <c r="F60" s="26"/>
      <c r="G60" s="27">
        <f>C60*F60</f>
        <v>0</v>
      </c>
    </row>
    <row r="61" spans="1:7" ht="90" customHeight="1" x14ac:dyDescent="0.25">
      <c r="A61" s="45">
        <v>7</v>
      </c>
      <c r="B61" s="46">
        <v>2</v>
      </c>
      <c r="C61" s="50">
        <v>15</v>
      </c>
      <c r="D61" s="50" t="s">
        <v>0</v>
      </c>
      <c r="E61" s="47" t="s">
        <v>99</v>
      </c>
      <c r="F61" s="48"/>
      <c r="G61" s="49">
        <f t="shared" ref="G61:G62" si="3">C61*F61</f>
        <v>0</v>
      </c>
    </row>
    <row r="62" spans="1:7" ht="94.5" customHeight="1" thickBot="1" x14ac:dyDescent="0.3">
      <c r="A62" s="28">
        <v>7</v>
      </c>
      <c r="B62" s="29">
        <v>3</v>
      </c>
      <c r="C62" s="30">
        <v>40</v>
      </c>
      <c r="D62" s="30" t="s">
        <v>0</v>
      </c>
      <c r="E62" s="31" t="s">
        <v>44</v>
      </c>
      <c r="F62" s="32"/>
      <c r="G62" s="49">
        <f t="shared" si="3"/>
        <v>0</v>
      </c>
    </row>
    <row r="63" spans="1:7" ht="33" customHeight="1" thickBot="1" x14ac:dyDescent="0.3">
      <c r="A63" s="65" t="s">
        <v>46</v>
      </c>
      <c r="B63" s="66"/>
      <c r="C63" s="66"/>
      <c r="D63" s="66"/>
      <c r="E63" s="66"/>
      <c r="F63" s="67"/>
      <c r="G63" s="44">
        <f>SUM(G60:G62)</f>
        <v>0</v>
      </c>
    </row>
    <row r="64" spans="1:7" ht="16.5" thickBot="1" x14ac:dyDescent="0.3">
      <c r="A64" s="35"/>
      <c r="E64" s="36"/>
    </row>
    <row r="65" spans="1:7" ht="33" customHeight="1" thickBot="1" x14ac:dyDescent="0.3">
      <c r="A65" s="62" t="s">
        <v>48</v>
      </c>
      <c r="B65" s="63"/>
      <c r="C65" s="63"/>
      <c r="D65" s="63"/>
      <c r="E65" s="63"/>
      <c r="F65" s="63"/>
      <c r="G65" s="64"/>
    </row>
    <row r="66" spans="1:7" ht="32.25" thickBot="1" x14ac:dyDescent="0.3">
      <c r="A66" s="18" t="s">
        <v>6</v>
      </c>
      <c r="B66" s="19" t="s">
        <v>5</v>
      </c>
      <c r="C66" s="19" t="s">
        <v>4</v>
      </c>
      <c r="D66" s="19" t="s">
        <v>3</v>
      </c>
      <c r="E66" s="20" t="s">
        <v>7</v>
      </c>
      <c r="F66" s="21" t="s">
        <v>1</v>
      </c>
      <c r="G66" s="38" t="s">
        <v>2</v>
      </c>
    </row>
    <row r="67" spans="1:7" ht="85.5" customHeight="1" x14ac:dyDescent="0.25">
      <c r="A67" s="22">
        <v>8</v>
      </c>
      <c r="B67" s="23">
        <v>1</v>
      </c>
      <c r="C67" s="24">
        <v>100</v>
      </c>
      <c r="D67" s="24" t="s">
        <v>0</v>
      </c>
      <c r="E67" s="25" t="s">
        <v>101</v>
      </c>
      <c r="F67" s="26"/>
      <c r="G67" s="27">
        <f>C67*F67</f>
        <v>0</v>
      </c>
    </row>
    <row r="68" spans="1:7" ht="148.5" customHeight="1" x14ac:dyDescent="0.25">
      <c r="A68" s="45">
        <v>8</v>
      </c>
      <c r="B68" s="46">
        <v>2</v>
      </c>
      <c r="C68" s="50">
        <v>10</v>
      </c>
      <c r="D68" s="50" t="s">
        <v>0</v>
      </c>
      <c r="E68" s="47" t="s">
        <v>47</v>
      </c>
      <c r="F68" s="48"/>
      <c r="G68" s="49">
        <f t="shared" ref="G68:G69" si="4">C68*F68</f>
        <v>0</v>
      </c>
    </row>
    <row r="69" spans="1:7" ht="144.75" customHeight="1" x14ac:dyDescent="0.25">
      <c r="A69" s="45">
        <v>8</v>
      </c>
      <c r="B69" s="46">
        <v>3</v>
      </c>
      <c r="C69" s="50">
        <v>10</v>
      </c>
      <c r="D69" s="50" t="s">
        <v>0</v>
      </c>
      <c r="E69" s="47" t="s">
        <v>102</v>
      </c>
      <c r="F69" s="48"/>
      <c r="G69" s="33">
        <f t="shared" si="4"/>
        <v>0</v>
      </c>
    </row>
    <row r="70" spans="1:7" ht="149.25" customHeight="1" thickBot="1" x14ac:dyDescent="0.3">
      <c r="A70" s="28">
        <v>8</v>
      </c>
      <c r="B70" s="29">
        <v>4</v>
      </c>
      <c r="C70" s="30">
        <v>10</v>
      </c>
      <c r="D70" s="30" t="s">
        <v>0</v>
      </c>
      <c r="E70" s="31" t="s">
        <v>103</v>
      </c>
      <c r="F70" s="32"/>
      <c r="G70" s="33">
        <f>C70*F70</f>
        <v>0</v>
      </c>
    </row>
    <row r="71" spans="1:7" ht="33" customHeight="1" thickBot="1" x14ac:dyDescent="0.3">
      <c r="A71" s="65" t="s">
        <v>49</v>
      </c>
      <c r="B71" s="66"/>
      <c r="C71" s="66"/>
      <c r="D71" s="66"/>
      <c r="E71" s="66"/>
      <c r="F71" s="67"/>
      <c r="G71" s="34">
        <f>SUM(G67:G70)</f>
        <v>0</v>
      </c>
    </row>
    <row r="72" spans="1:7" ht="16.5" thickBot="1" x14ac:dyDescent="0.3">
      <c r="A72" s="35"/>
      <c r="E72" s="36"/>
    </row>
    <row r="73" spans="1:7" ht="33" customHeight="1" thickBot="1" x14ac:dyDescent="0.3">
      <c r="A73" s="62" t="s">
        <v>50</v>
      </c>
      <c r="B73" s="63"/>
      <c r="C73" s="63"/>
      <c r="D73" s="63"/>
      <c r="E73" s="63"/>
      <c r="F73" s="63"/>
      <c r="G73" s="64"/>
    </row>
    <row r="74" spans="1:7" ht="32.25" thickBot="1" x14ac:dyDescent="0.3">
      <c r="A74" s="18" t="s">
        <v>6</v>
      </c>
      <c r="B74" s="19" t="s">
        <v>5</v>
      </c>
      <c r="C74" s="19" t="s">
        <v>4</v>
      </c>
      <c r="D74" s="19" t="s">
        <v>3</v>
      </c>
      <c r="E74" s="20" t="s">
        <v>7</v>
      </c>
      <c r="F74" s="21" t="s">
        <v>1</v>
      </c>
      <c r="G74" s="38" t="s">
        <v>2</v>
      </c>
    </row>
    <row r="75" spans="1:7" ht="159" customHeight="1" x14ac:dyDescent="0.25">
      <c r="A75" s="22">
        <v>9</v>
      </c>
      <c r="B75" s="23">
        <v>1</v>
      </c>
      <c r="C75" s="23">
        <v>80</v>
      </c>
      <c r="D75" s="23" t="s">
        <v>0</v>
      </c>
      <c r="E75" s="25" t="s">
        <v>104</v>
      </c>
      <c r="F75" s="26"/>
      <c r="G75" s="27">
        <f>C75*F75</f>
        <v>0</v>
      </c>
    </row>
    <row r="76" spans="1:7" ht="146.25" customHeight="1" thickBot="1" x14ac:dyDescent="0.3">
      <c r="A76" s="45">
        <v>9</v>
      </c>
      <c r="B76" s="46">
        <v>2</v>
      </c>
      <c r="C76" s="46">
        <v>80</v>
      </c>
      <c r="D76" s="46" t="s">
        <v>0</v>
      </c>
      <c r="E76" s="47" t="s">
        <v>105</v>
      </c>
      <c r="F76" s="48"/>
      <c r="G76" s="49">
        <f t="shared" ref="G76" si="5">C76*F76</f>
        <v>0</v>
      </c>
    </row>
    <row r="77" spans="1:7" ht="33" customHeight="1" thickBot="1" x14ac:dyDescent="0.3">
      <c r="A77" s="65" t="s">
        <v>51</v>
      </c>
      <c r="B77" s="66"/>
      <c r="C77" s="66"/>
      <c r="D77" s="66"/>
      <c r="E77" s="66"/>
      <c r="F77" s="67"/>
      <c r="G77" s="44">
        <f>SUM(G75:G76)</f>
        <v>0</v>
      </c>
    </row>
    <row r="78" spans="1:7" ht="16.5" thickBot="1" x14ac:dyDescent="0.3">
      <c r="A78" s="35"/>
      <c r="E78" s="36"/>
    </row>
    <row r="79" spans="1:7" ht="33" customHeight="1" thickBot="1" x14ac:dyDescent="0.3">
      <c r="A79" s="62" t="s">
        <v>53</v>
      </c>
      <c r="B79" s="63"/>
      <c r="C79" s="63"/>
      <c r="D79" s="63"/>
      <c r="E79" s="63"/>
      <c r="F79" s="63"/>
      <c r="G79" s="64"/>
    </row>
    <row r="80" spans="1:7" ht="32.25" thickBot="1" x14ac:dyDescent="0.3">
      <c r="A80" s="18" t="s">
        <v>6</v>
      </c>
      <c r="B80" s="19" t="s">
        <v>5</v>
      </c>
      <c r="C80" s="19" t="s">
        <v>4</v>
      </c>
      <c r="D80" s="19" t="s">
        <v>3</v>
      </c>
      <c r="E80" s="20" t="s">
        <v>7</v>
      </c>
      <c r="F80" s="21" t="s">
        <v>1</v>
      </c>
      <c r="G80" s="38" t="s">
        <v>2</v>
      </c>
    </row>
    <row r="81" spans="1:7" ht="163.5" customHeight="1" x14ac:dyDescent="0.25">
      <c r="A81" s="22">
        <v>10</v>
      </c>
      <c r="B81" s="23">
        <v>1</v>
      </c>
      <c r="C81" s="24">
        <v>150</v>
      </c>
      <c r="D81" s="24" t="s">
        <v>0</v>
      </c>
      <c r="E81" s="25" t="s">
        <v>106</v>
      </c>
      <c r="F81" s="26"/>
      <c r="G81" s="27">
        <f>C81*F81</f>
        <v>0</v>
      </c>
    </row>
    <row r="82" spans="1:7" ht="159.75" customHeight="1" x14ac:dyDescent="0.25">
      <c r="A82" s="45">
        <v>10</v>
      </c>
      <c r="B82" s="46">
        <v>2</v>
      </c>
      <c r="C82" s="50">
        <v>15</v>
      </c>
      <c r="D82" s="50" t="s">
        <v>0</v>
      </c>
      <c r="E82" s="47" t="s">
        <v>107</v>
      </c>
      <c r="F82" s="48"/>
      <c r="G82" s="49"/>
    </row>
    <row r="83" spans="1:7" ht="129.75" customHeight="1" x14ac:dyDescent="0.25">
      <c r="A83" s="45">
        <v>10</v>
      </c>
      <c r="B83" s="46">
        <v>3</v>
      </c>
      <c r="C83" s="50">
        <v>200</v>
      </c>
      <c r="D83" s="50" t="s">
        <v>0</v>
      </c>
      <c r="E83" s="47" t="s">
        <v>108</v>
      </c>
      <c r="F83" s="48"/>
      <c r="G83" s="49"/>
    </row>
    <row r="84" spans="1:7" ht="148.5" customHeight="1" x14ac:dyDescent="0.25">
      <c r="A84" s="45">
        <v>10</v>
      </c>
      <c r="B84" s="46">
        <v>4</v>
      </c>
      <c r="C84" s="50">
        <v>15</v>
      </c>
      <c r="D84" s="50" t="s">
        <v>0</v>
      </c>
      <c r="E84" s="47" t="s">
        <v>109</v>
      </c>
      <c r="F84" s="48"/>
      <c r="G84" s="49"/>
    </row>
    <row r="85" spans="1:7" ht="129.75" customHeight="1" x14ac:dyDescent="0.25">
      <c r="A85" s="45">
        <v>10</v>
      </c>
      <c r="B85" s="46">
        <v>5</v>
      </c>
      <c r="C85" s="50">
        <v>20</v>
      </c>
      <c r="D85" s="50" t="s">
        <v>0</v>
      </c>
      <c r="E85" s="47" t="s">
        <v>110</v>
      </c>
      <c r="F85" s="48"/>
      <c r="G85" s="49"/>
    </row>
    <row r="86" spans="1:7" ht="36.75" customHeight="1" x14ac:dyDescent="0.25">
      <c r="A86" s="45">
        <v>10</v>
      </c>
      <c r="B86" s="46">
        <v>6</v>
      </c>
      <c r="C86" s="50">
        <v>20</v>
      </c>
      <c r="D86" s="50" t="s">
        <v>0</v>
      </c>
      <c r="E86" s="47" t="s">
        <v>52</v>
      </c>
      <c r="F86" s="48"/>
      <c r="G86" s="33"/>
    </row>
    <row r="87" spans="1:7" ht="144" customHeight="1" thickBot="1" x14ac:dyDescent="0.3">
      <c r="A87" s="28">
        <v>10</v>
      </c>
      <c r="B87" s="29">
        <v>7</v>
      </c>
      <c r="C87" s="30">
        <v>60</v>
      </c>
      <c r="D87" s="30" t="s">
        <v>0</v>
      </c>
      <c r="E87" s="31" t="s">
        <v>111</v>
      </c>
      <c r="F87" s="32"/>
      <c r="G87" s="49">
        <f>C87*F87</f>
        <v>0</v>
      </c>
    </row>
    <row r="88" spans="1:7" ht="33" customHeight="1" thickBot="1" x14ac:dyDescent="0.3">
      <c r="A88" s="65" t="s">
        <v>54</v>
      </c>
      <c r="B88" s="66"/>
      <c r="C88" s="66"/>
      <c r="D88" s="66"/>
      <c r="E88" s="66"/>
      <c r="F88" s="67"/>
      <c r="G88" s="44">
        <f>SUM(G81:G87)</f>
        <v>0</v>
      </c>
    </row>
    <row r="89" spans="1:7" ht="16.5" thickBot="1" x14ac:dyDescent="0.3">
      <c r="A89" s="35"/>
      <c r="E89" s="36"/>
    </row>
    <row r="90" spans="1:7" ht="33" customHeight="1" thickBot="1" x14ac:dyDescent="0.3">
      <c r="A90" s="62" t="s">
        <v>55</v>
      </c>
      <c r="B90" s="63"/>
      <c r="C90" s="63"/>
      <c r="D90" s="63"/>
      <c r="E90" s="63"/>
      <c r="F90" s="63"/>
      <c r="G90" s="64"/>
    </row>
    <row r="91" spans="1:7" ht="32.25" thickBot="1" x14ac:dyDescent="0.3">
      <c r="A91" s="18" t="s">
        <v>6</v>
      </c>
      <c r="B91" s="19" t="s">
        <v>5</v>
      </c>
      <c r="C91" s="19" t="s">
        <v>4</v>
      </c>
      <c r="D91" s="19" t="s">
        <v>3</v>
      </c>
      <c r="E91" s="20" t="s">
        <v>7</v>
      </c>
      <c r="F91" s="21" t="s">
        <v>1</v>
      </c>
      <c r="G91" s="38" t="s">
        <v>2</v>
      </c>
    </row>
    <row r="92" spans="1:7" ht="141.75" customHeight="1" x14ac:dyDescent="0.25">
      <c r="A92" s="22">
        <v>11</v>
      </c>
      <c r="B92" s="23">
        <v>1</v>
      </c>
      <c r="C92" s="23">
        <v>50</v>
      </c>
      <c r="D92" s="23" t="s">
        <v>0</v>
      </c>
      <c r="E92" s="51" t="s">
        <v>112</v>
      </c>
      <c r="F92" s="26"/>
      <c r="G92" s="27">
        <f>C92*F92</f>
        <v>0</v>
      </c>
    </row>
    <row r="93" spans="1:7" ht="147" customHeight="1" thickBot="1" x14ac:dyDescent="0.3">
      <c r="A93" s="45">
        <v>11</v>
      </c>
      <c r="B93" s="46">
        <v>2</v>
      </c>
      <c r="C93" s="46">
        <v>50</v>
      </c>
      <c r="D93" s="46" t="s">
        <v>0</v>
      </c>
      <c r="E93" s="52" t="s">
        <v>113</v>
      </c>
      <c r="F93" s="48"/>
      <c r="G93" s="49">
        <f t="shared" ref="G93" si="6">C93*F93</f>
        <v>0</v>
      </c>
    </row>
    <row r="94" spans="1:7" ht="33" customHeight="1" thickBot="1" x14ac:dyDescent="0.3">
      <c r="A94" s="65" t="s">
        <v>56</v>
      </c>
      <c r="B94" s="66"/>
      <c r="C94" s="66"/>
      <c r="D94" s="66"/>
      <c r="E94" s="66"/>
      <c r="F94" s="67"/>
      <c r="G94" s="44">
        <f>SUM(G92:G93)</f>
        <v>0</v>
      </c>
    </row>
    <row r="95" spans="1:7" ht="16.5" thickBot="1" x14ac:dyDescent="0.3">
      <c r="A95" s="35"/>
      <c r="E95" s="36"/>
    </row>
    <row r="96" spans="1:7" ht="33" customHeight="1" thickBot="1" x14ac:dyDescent="0.3">
      <c r="A96" s="62" t="s">
        <v>57</v>
      </c>
      <c r="B96" s="63"/>
      <c r="C96" s="63"/>
      <c r="D96" s="63"/>
      <c r="E96" s="63"/>
      <c r="F96" s="63"/>
      <c r="G96" s="64"/>
    </row>
    <row r="97" spans="1:7" ht="32.25" thickBot="1" x14ac:dyDescent="0.3">
      <c r="A97" s="18" t="s">
        <v>6</v>
      </c>
      <c r="B97" s="19" t="s">
        <v>5</v>
      </c>
      <c r="C97" s="19" t="s">
        <v>4</v>
      </c>
      <c r="D97" s="19" t="s">
        <v>3</v>
      </c>
      <c r="E97" s="20" t="s">
        <v>7</v>
      </c>
      <c r="F97" s="21" t="s">
        <v>1</v>
      </c>
      <c r="G97" s="38" t="s">
        <v>2</v>
      </c>
    </row>
    <row r="98" spans="1:7" ht="371.25" customHeight="1" x14ac:dyDescent="0.25">
      <c r="A98" s="22">
        <v>12</v>
      </c>
      <c r="B98" s="23">
        <v>1</v>
      </c>
      <c r="C98" s="24">
        <v>15</v>
      </c>
      <c r="D98" s="24" t="s">
        <v>0</v>
      </c>
      <c r="E98" s="25" t="s">
        <v>114</v>
      </c>
      <c r="F98" s="26"/>
      <c r="G98" s="27">
        <f>C98*F98</f>
        <v>0</v>
      </c>
    </row>
    <row r="99" spans="1:7" ht="274.5" customHeight="1" x14ac:dyDescent="0.25">
      <c r="A99" s="28">
        <v>12</v>
      </c>
      <c r="B99" s="29">
        <v>2</v>
      </c>
      <c r="C99" s="30">
        <v>15</v>
      </c>
      <c r="D99" s="30" t="s">
        <v>0</v>
      </c>
      <c r="E99" s="31" t="s">
        <v>115</v>
      </c>
      <c r="F99" s="32"/>
      <c r="G99" s="49">
        <f t="shared" ref="G99:G106" si="7">C99*F99</f>
        <v>0</v>
      </c>
    </row>
    <row r="100" spans="1:7" ht="346.5" customHeight="1" x14ac:dyDescent="0.25">
      <c r="A100" s="39">
        <v>12</v>
      </c>
      <c r="B100" s="40">
        <v>3</v>
      </c>
      <c r="C100" s="41">
        <v>25</v>
      </c>
      <c r="D100" s="30" t="s">
        <v>0</v>
      </c>
      <c r="E100" s="42" t="s">
        <v>116</v>
      </c>
      <c r="F100" s="43"/>
      <c r="G100" s="49">
        <f t="shared" si="7"/>
        <v>0</v>
      </c>
    </row>
    <row r="101" spans="1:7" ht="290.25" customHeight="1" x14ac:dyDescent="0.25">
      <c r="A101" s="39">
        <v>12</v>
      </c>
      <c r="B101" s="40">
        <v>4</v>
      </c>
      <c r="C101" s="41">
        <v>25</v>
      </c>
      <c r="D101" s="30" t="s">
        <v>0</v>
      </c>
      <c r="E101" s="42" t="s">
        <v>117</v>
      </c>
      <c r="F101" s="43"/>
      <c r="G101" s="49">
        <f t="shared" si="7"/>
        <v>0</v>
      </c>
    </row>
    <row r="102" spans="1:7" ht="354" customHeight="1" x14ac:dyDescent="0.25">
      <c r="A102" s="39">
        <v>12</v>
      </c>
      <c r="B102" s="40">
        <v>5</v>
      </c>
      <c r="C102" s="41">
        <v>15</v>
      </c>
      <c r="D102" s="30" t="s">
        <v>0</v>
      </c>
      <c r="E102" s="42" t="s">
        <v>118</v>
      </c>
      <c r="F102" s="43"/>
      <c r="G102" s="49">
        <f t="shared" si="7"/>
        <v>0</v>
      </c>
    </row>
    <row r="103" spans="1:7" ht="270.75" customHeight="1" x14ac:dyDescent="0.25">
      <c r="A103" s="39">
        <v>12</v>
      </c>
      <c r="B103" s="40">
        <v>6</v>
      </c>
      <c r="C103" s="41">
        <v>15</v>
      </c>
      <c r="D103" s="30" t="s">
        <v>0</v>
      </c>
      <c r="E103" s="42" t="s">
        <v>119</v>
      </c>
      <c r="F103" s="43"/>
      <c r="G103" s="49">
        <f t="shared" si="7"/>
        <v>0</v>
      </c>
    </row>
    <row r="104" spans="1:7" ht="358.5" customHeight="1" x14ac:dyDescent="0.25">
      <c r="A104" s="39">
        <v>12</v>
      </c>
      <c r="B104" s="40">
        <v>7</v>
      </c>
      <c r="C104" s="41">
        <v>100</v>
      </c>
      <c r="D104" s="30" t="s">
        <v>0</v>
      </c>
      <c r="E104" s="42" t="s">
        <v>120</v>
      </c>
      <c r="F104" s="43"/>
      <c r="G104" s="49">
        <f t="shared" si="7"/>
        <v>0</v>
      </c>
    </row>
    <row r="105" spans="1:7" ht="402.75" customHeight="1" x14ac:dyDescent="0.25">
      <c r="A105" s="39">
        <v>12</v>
      </c>
      <c r="B105" s="40">
        <v>8</v>
      </c>
      <c r="C105" s="41">
        <v>15</v>
      </c>
      <c r="D105" s="30" t="s">
        <v>0</v>
      </c>
      <c r="E105" s="42" t="s">
        <v>121</v>
      </c>
      <c r="F105" s="43"/>
      <c r="G105" s="49">
        <f t="shared" si="7"/>
        <v>0</v>
      </c>
    </row>
    <row r="106" spans="1:7" ht="150" customHeight="1" thickBot="1" x14ac:dyDescent="0.3">
      <c r="A106" s="39">
        <v>12</v>
      </c>
      <c r="B106" s="40">
        <v>9</v>
      </c>
      <c r="C106" s="41">
        <v>5</v>
      </c>
      <c r="D106" s="41" t="s">
        <v>0</v>
      </c>
      <c r="E106" s="42" t="s">
        <v>122</v>
      </c>
      <c r="F106" s="43"/>
      <c r="G106" s="49">
        <f t="shared" si="7"/>
        <v>0</v>
      </c>
    </row>
    <row r="107" spans="1:7" ht="33" customHeight="1" thickBot="1" x14ac:dyDescent="0.3">
      <c r="A107" s="65" t="s">
        <v>58</v>
      </c>
      <c r="B107" s="66"/>
      <c r="C107" s="66"/>
      <c r="D107" s="66"/>
      <c r="E107" s="66"/>
      <c r="F107" s="67"/>
      <c r="G107" s="44">
        <f>SUM(G98:G106)</f>
        <v>0</v>
      </c>
    </row>
    <row r="108" spans="1:7" ht="16.5" thickBot="1" x14ac:dyDescent="0.3">
      <c r="A108" s="35"/>
      <c r="E108" s="36"/>
    </row>
    <row r="109" spans="1:7" ht="33" customHeight="1" thickBot="1" x14ac:dyDescent="0.3">
      <c r="A109" s="62" t="s">
        <v>59</v>
      </c>
      <c r="B109" s="63"/>
      <c r="C109" s="63"/>
      <c r="D109" s="63"/>
      <c r="E109" s="63"/>
      <c r="F109" s="63"/>
      <c r="G109" s="64"/>
    </row>
    <row r="110" spans="1:7" ht="32.25" thickBot="1" x14ac:dyDescent="0.3">
      <c r="A110" s="18" t="s">
        <v>6</v>
      </c>
      <c r="B110" s="19" t="s">
        <v>5</v>
      </c>
      <c r="C110" s="19" t="s">
        <v>4</v>
      </c>
      <c r="D110" s="19" t="s">
        <v>3</v>
      </c>
      <c r="E110" s="20" t="s">
        <v>7</v>
      </c>
      <c r="F110" s="21" t="s">
        <v>1</v>
      </c>
      <c r="G110" s="38" t="s">
        <v>2</v>
      </c>
    </row>
    <row r="111" spans="1:7" ht="79.5" customHeight="1" x14ac:dyDescent="0.25">
      <c r="A111" s="22">
        <v>13</v>
      </c>
      <c r="B111" s="23">
        <v>1</v>
      </c>
      <c r="C111" s="24">
        <v>15</v>
      </c>
      <c r="D111" s="24" t="s">
        <v>61</v>
      </c>
      <c r="E111" s="25" t="s">
        <v>62</v>
      </c>
      <c r="F111" s="26"/>
      <c r="G111" s="27">
        <f>C111*F111</f>
        <v>0</v>
      </c>
    </row>
    <row r="112" spans="1:7" ht="100.5" customHeight="1" thickBot="1" x14ac:dyDescent="0.3">
      <c r="A112" s="28">
        <v>13</v>
      </c>
      <c r="B112" s="29">
        <v>2</v>
      </c>
      <c r="C112" s="30">
        <v>15</v>
      </c>
      <c r="D112" s="30" t="s">
        <v>61</v>
      </c>
      <c r="E112" s="31" t="s">
        <v>63</v>
      </c>
      <c r="F112" s="32"/>
      <c r="G112" s="49">
        <f>C112*F112</f>
        <v>0</v>
      </c>
    </row>
    <row r="113" spans="1:7" ht="33" customHeight="1" thickBot="1" x14ac:dyDescent="0.3">
      <c r="A113" s="65" t="s">
        <v>60</v>
      </c>
      <c r="B113" s="66"/>
      <c r="C113" s="66"/>
      <c r="D113" s="66"/>
      <c r="E113" s="66"/>
      <c r="F113" s="67"/>
      <c r="G113" s="44">
        <f>SUM(G111:G112)</f>
        <v>0</v>
      </c>
    </row>
    <row r="114" spans="1:7" ht="16.5" thickBot="1" x14ac:dyDescent="0.3">
      <c r="A114" s="35"/>
      <c r="E114" s="36"/>
    </row>
    <row r="115" spans="1:7" ht="33" customHeight="1" thickBot="1" x14ac:dyDescent="0.3">
      <c r="A115" s="62" t="s">
        <v>64</v>
      </c>
      <c r="B115" s="63"/>
      <c r="C115" s="63"/>
      <c r="D115" s="63"/>
      <c r="E115" s="63"/>
      <c r="F115" s="63"/>
      <c r="G115" s="64"/>
    </row>
    <row r="116" spans="1:7" ht="32.25" thickBot="1" x14ac:dyDescent="0.3">
      <c r="A116" s="18" t="s">
        <v>6</v>
      </c>
      <c r="B116" s="19" t="s">
        <v>5</v>
      </c>
      <c r="C116" s="19" t="s">
        <v>4</v>
      </c>
      <c r="D116" s="19" t="s">
        <v>3</v>
      </c>
      <c r="E116" s="20" t="s">
        <v>7</v>
      </c>
      <c r="F116" s="21" t="s">
        <v>1</v>
      </c>
      <c r="G116" s="38" t="s">
        <v>2</v>
      </c>
    </row>
    <row r="117" spans="1:7" ht="42" customHeight="1" x14ac:dyDescent="0.25">
      <c r="A117" s="22">
        <v>14</v>
      </c>
      <c r="B117" s="23">
        <v>1</v>
      </c>
      <c r="C117" s="24">
        <v>10</v>
      </c>
      <c r="D117" s="24" t="s">
        <v>0</v>
      </c>
      <c r="E117" s="25" t="s">
        <v>66</v>
      </c>
      <c r="F117" s="26"/>
      <c r="G117" s="27">
        <f>C117*F117</f>
        <v>0</v>
      </c>
    </row>
    <row r="118" spans="1:7" ht="41.25" customHeight="1" thickBot="1" x14ac:dyDescent="0.3">
      <c r="A118" s="28">
        <v>14</v>
      </c>
      <c r="B118" s="29">
        <v>2</v>
      </c>
      <c r="C118" s="30">
        <v>10</v>
      </c>
      <c r="D118" s="30" t="s">
        <v>0</v>
      </c>
      <c r="E118" s="31" t="s">
        <v>67</v>
      </c>
      <c r="F118" s="32"/>
      <c r="G118" s="49">
        <f>C118*F118</f>
        <v>0</v>
      </c>
    </row>
    <row r="119" spans="1:7" ht="33" customHeight="1" thickBot="1" x14ac:dyDescent="0.3">
      <c r="A119" s="65" t="s">
        <v>65</v>
      </c>
      <c r="B119" s="66"/>
      <c r="C119" s="66"/>
      <c r="D119" s="66"/>
      <c r="E119" s="66"/>
      <c r="F119" s="67"/>
      <c r="G119" s="44">
        <f>SUM(G117:G118)</f>
        <v>0</v>
      </c>
    </row>
    <row r="120" spans="1:7" ht="16.5" thickBot="1" x14ac:dyDescent="0.3">
      <c r="A120" s="35"/>
      <c r="E120" s="36"/>
    </row>
    <row r="121" spans="1:7" ht="33" customHeight="1" thickBot="1" x14ac:dyDescent="0.3">
      <c r="A121" s="62" t="s">
        <v>68</v>
      </c>
      <c r="B121" s="63"/>
      <c r="C121" s="63"/>
      <c r="D121" s="63"/>
      <c r="E121" s="63"/>
      <c r="F121" s="63"/>
      <c r="G121" s="64"/>
    </row>
    <row r="122" spans="1:7" ht="32.25" thickBot="1" x14ac:dyDescent="0.3">
      <c r="A122" s="18" t="s">
        <v>6</v>
      </c>
      <c r="B122" s="19" t="s">
        <v>5</v>
      </c>
      <c r="C122" s="19" t="s">
        <v>4</v>
      </c>
      <c r="D122" s="19" t="s">
        <v>3</v>
      </c>
      <c r="E122" s="20" t="s">
        <v>7</v>
      </c>
      <c r="F122" s="21" t="s">
        <v>1</v>
      </c>
      <c r="G122" s="38" t="s">
        <v>2</v>
      </c>
    </row>
    <row r="123" spans="1:7" ht="110.25" customHeight="1" x14ac:dyDescent="0.25">
      <c r="A123" s="22">
        <v>15</v>
      </c>
      <c r="B123" s="23">
        <v>1</v>
      </c>
      <c r="C123" s="24">
        <v>25</v>
      </c>
      <c r="D123" s="24" t="s">
        <v>61</v>
      </c>
      <c r="E123" s="25" t="s">
        <v>70</v>
      </c>
      <c r="F123" s="26"/>
      <c r="G123" s="27">
        <f>C123*F123</f>
        <v>0</v>
      </c>
    </row>
    <row r="124" spans="1:7" ht="60.75" customHeight="1" thickBot="1" x14ac:dyDescent="0.3">
      <c r="A124" s="28">
        <v>15</v>
      </c>
      <c r="B124" s="29">
        <v>2</v>
      </c>
      <c r="C124" s="30">
        <v>15</v>
      </c>
      <c r="D124" s="30" t="s">
        <v>61</v>
      </c>
      <c r="E124" s="31" t="s">
        <v>71</v>
      </c>
      <c r="F124" s="32"/>
      <c r="G124" s="49">
        <f>C124*F124</f>
        <v>0</v>
      </c>
    </row>
    <row r="125" spans="1:7" ht="33" customHeight="1" thickBot="1" x14ac:dyDescent="0.3">
      <c r="A125" s="65" t="s">
        <v>69</v>
      </c>
      <c r="B125" s="66"/>
      <c r="C125" s="66"/>
      <c r="D125" s="66"/>
      <c r="E125" s="66"/>
      <c r="F125" s="67"/>
      <c r="G125" s="44">
        <f>SUM(G123:G124)</f>
        <v>0</v>
      </c>
    </row>
    <row r="126" spans="1:7" ht="16.5" thickBot="1" x14ac:dyDescent="0.3">
      <c r="A126" s="35"/>
      <c r="E126" s="36"/>
    </row>
    <row r="127" spans="1:7" ht="33" customHeight="1" thickBot="1" x14ac:dyDescent="0.3">
      <c r="A127" s="62" t="s">
        <v>72</v>
      </c>
      <c r="B127" s="63"/>
      <c r="C127" s="63"/>
      <c r="D127" s="63"/>
      <c r="E127" s="63"/>
      <c r="F127" s="63"/>
      <c r="G127" s="64"/>
    </row>
    <row r="128" spans="1:7" ht="32.25" thickBot="1" x14ac:dyDescent="0.3">
      <c r="A128" s="18" t="s">
        <v>6</v>
      </c>
      <c r="B128" s="19" t="s">
        <v>5</v>
      </c>
      <c r="C128" s="19" t="s">
        <v>4</v>
      </c>
      <c r="D128" s="19" t="s">
        <v>3</v>
      </c>
      <c r="E128" s="20" t="s">
        <v>7</v>
      </c>
      <c r="F128" s="21" t="s">
        <v>1</v>
      </c>
      <c r="G128" s="38" t="s">
        <v>2</v>
      </c>
    </row>
    <row r="129" spans="1:7" ht="59.25" customHeight="1" thickBot="1" x14ac:dyDescent="0.3">
      <c r="A129" s="22">
        <v>16</v>
      </c>
      <c r="B129" s="23">
        <v>1</v>
      </c>
      <c r="C129" s="24">
        <v>15</v>
      </c>
      <c r="D129" s="24" t="s">
        <v>0</v>
      </c>
      <c r="E129" s="25" t="s">
        <v>74</v>
      </c>
      <c r="F129" s="26"/>
      <c r="G129" s="27">
        <f>C129*F129</f>
        <v>0</v>
      </c>
    </row>
    <row r="130" spans="1:7" ht="33" customHeight="1" thickBot="1" x14ac:dyDescent="0.3">
      <c r="A130" s="65" t="s">
        <v>73</v>
      </c>
      <c r="B130" s="66"/>
      <c r="C130" s="66"/>
      <c r="D130" s="66"/>
      <c r="E130" s="66"/>
      <c r="F130" s="67"/>
      <c r="G130" s="44">
        <f>SUM(G129:G129)</f>
        <v>0</v>
      </c>
    </row>
    <row r="131" spans="1:7" ht="16.5" thickBot="1" x14ac:dyDescent="0.3">
      <c r="A131" s="35"/>
      <c r="E131" s="36"/>
    </row>
    <row r="132" spans="1:7" ht="33" customHeight="1" thickBot="1" x14ac:dyDescent="0.3">
      <c r="A132" s="62" t="s">
        <v>75</v>
      </c>
      <c r="B132" s="63"/>
      <c r="C132" s="63"/>
      <c r="D132" s="63"/>
      <c r="E132" s="63"/>
      <c r="F132" s="63"/>
      <c r="G132" s="64"/>
    </row>
    <row r="133" spans="1:7" ht="32.25" thickBot="1" x14ac:dyDescent="0.3">
      <c r="A133" s="18" t="s">
        <v>6</v>
      </c>
      <c r="B133" s="19" t="s">
        <v>5</v>
      </c>
      <c r="C133" s="19" t="s">
        <v>4</v>
      </c>
      <c r="D133" s="19" t="s">
        <v>3</v>
      </c>
      <c r="E133" s="20" t="s">
        <v>7</v>
      </c>
      <c r="F133" s="21" t="s">
        <v>1</v>
      </c>
      <c r="G133" s="38" t="s">
        <v>2</v>
      </c>
    </row>
    <row r="134" spans="1:7" ht="44.25" customHeight="1" thickBot="1" x14ac:dyDescent="0.3">
      <c r="A134" s="22">
        <v>17</v>
      </c>
      <c r="B134" s="23">
        <v>1</v>
      </c>
      <c r="C134" s="24">
        <v>60</v>
      </c>
      <c r="D134" s="24" t="s">
        <v>0</v>
      </c>
      <c r="E134" s="25" t="s">
        <v>77</v>
      </c>
      <c r="F134" s="26"/>
      <c r="G134" s="27">
        <f>C134*F134</f>
        <v>0</v>
      </c>
    </row>
    <row r="135" spans="1:7" ht="33" customHeight="1" thickBot="1" x14ac:dyDescent="0.3">
      <c r="A135" s="65" t="s">
        <v>76</v>
      </c>
      <c r="B135" s="66"/>
      <c r="C135" s="66"/>
      <c r="D135" s="66"/>
      <c r="E135" s="66"/>
      <c r="F135" s="67"/>
      <c r="G135" s="44">
        <f>SUM(G134:G134)</f>
        <v>0</v>
      </c>
    </row>
    <row r="136" spans="1:7" ht="16.5" thickBot="1" x14ac:dyDescent="0.3">
      <c r="A136" s="35"/>
      <c r="E136" s="36"/>
    </row>
    <row r="137" spans="1:7" ht="33" customHeight="1" thickBot="1" x14ac:dyDescent="0.3">
      <c r="A137" s="62" t="s">
        <v>78</v>
      </c>
      <c r="B137" s="63"/>
      <c r="C137" s="63"/>
      <c r="D137" s="63"/>
      <c r="E137" s="63"/>
      <c r="F137" s="63"/>
      <c r="G137" s="64"/>
    </row>
    <row r="138" spans="1:7" ht="32.25" thickBot="1" x14ac:dyDescent="0.3">
      <c r="A138" s="18" t="s">
        <v>6</v>
      </c>
      <c r="B138" s="19" t="s">
        <v>5</v>
      </c>
      <c r="C138" s="19" t="s">
        <v>4</v>
      </c>
      <c r="D138" s="19" t="s">
        <v>3</v>
      </c>
      <c r="E138" s="20" t="s">
        <v>7</v>
      </c>
      <c r="F138" s="21" t="s">
        <v>1</v>
      </c>
      <c r="G138" s="38" t="s">
        <v>2</v>
      </c>
    </row>
    <row r="139" spans="1:7" ht="140.25" customHeight="1" thickBot="1" x14ac:dyDescent="0.3">
      <c r="A139" s="22">
        <v>18</v>
      </c>
      <c r="B139" s="23">
        <v>1</v>
      </c>
      <c r="C139" s="24">
        <v>15</v>
      </c>
      <c r="D139" s="24" t="s">
        <v>61</v>
      </c>
      <c r="E139" s="25" t="s">
        <v>80</v>
      </c>
      <c r="F139" s="26"/>
      <c r="G139" s="27">
        <f>C139*F139</f>
        <v>0</v>
      </c>
    </row>
    <row r="140" spans="1:7" ht="33" customHeight="1" thickBot="1" x14ac:dyDescent="0.3">
      <c r="A140" s="65" t="s">
        <v>79</v>
      </c>
      <c r="B140" s="66"/>
      <c r="C140" s="66"/>
      <c r="D140" s="66"/>
      <c r="E140" s="66"/>
      <c r="F140" s="67"/>
      <c r="G140" s="44">
        <f>SUM(G139:G139)</f>
        <v>0</v>
      </c>
    </row>
    <row r="141" spans="1:7" ht="16.5" thickBot="1" x14ac:dyDescent="0.3">
      <c r="A141" s="35"/>
      <c r="E141" s="36"/>
    </row>
    <row r="142" spans="1:7" ht="33" customHeight="1" thickBot="1" x14ac:dyDescent="0.3">
      <c r="A142" s="62" t="s">
        <v>81</v>
      </c>
      <c r="B142" s="63"/>
      <c r="C142" s="63"/>
      <c r="D142" s="63"/>
      <c r="E142" s="63"/>
      <c r="F142" s="63"/>
      <c r="G142" s="64"/>
    </row>
    <row r="143" spans="1:7" ht="32.25" thickBot="1" x14ac:dyDescent="0.3">
      <c r="A143" s="18" t="s">
        <v>6</v>
      </c>
      <c r="B143" s="19" t="s">
        <v>5</v>
      </c>
      <c r="C143" s="19" t="s">
        <v>4</v>
      </c>
      <c r="D143" s="19" t="s">
        <v>3</v>
      </c>
      <c r="E143" s="20" t="s">
        <v>7</v>
      </c>
      <c r="F143" s="21" t="s">
        <v>1</v>
      </c>
      <c r="G143" s="38" t="s">
        <v>2</v>
      </c>
    </row>
    <row r="144" spans="1:7" ht="124.5" customHeight="1" thickBot="1" x14ac:dyDescent="0.3">
      <c r="A144" s="22">
        <v>19</v>
      </c>
      <c r="B144" s="23">
        <v>1</v>
      </c>
      <c r="C144" s="24">
        <v>20</v>
      </c>
      <c r="D144" s="24" t="s">
        <v>61</v>
      </c>
      <c r="E144" s="25" t="s">
        <v>83</v>
      </c>
      <c r="F144" s="26"/>
      <c r="G144" s="27">
        <f>C144*F144</f>
        <v>0</v>
      </c>
    </row>
    <row r="145" spans="1:7" ht="33" customHeight="1" thickBot="1" x14ac:dyDescent="0.3">
      <c r="A145" s="65" t="s">
        <v>82</v>
      </c>
      <c r="B145" s="66"/>
      <c r="C145" s="66"/>
      <c r="D145" s="66"/>
      <c r="E145" s="66"/>
      <c r="F145" s="67"/>
      <c r="G145" s="44">
        <f>SUM(G144:G144)</f>
        <v>0</v>
      </c>
    </row>
    <row r="146" spans="1:7" ht="16.5" thickBot="1" x14ac:dyDescent="0.3">
      <c r="A146" s="35"/>
      <c r="E146" s="36"/>
    </row>
    <row r="147" spans="1:7" ht="33" customHeight="1" thickBot="1" x14ac:dyDescent="0.3">
      <c r="A147" s="62" t="s">
        <v>84</v>
      </c>
      <c r="B147" s="63"/>
      <c r="C147" s="63"/>
      <c r="D147" s="63"/>
      <c r="E147" s="63"/>
      <c r="F147" s="63"/>
      <c r="G147" s="64"/>
    </row>
    <row r="148" spans="1:7" ht="32.25" thickBot="1" x14ac:dyDescent="0.3">
      <c r="A148" s="18" t="s">
        <v>6</v>
      </c>
      <c r="B148" s="19" t="s">
        <v>5</v>
      </c>
      <c r="C148" s="19" t="s">
        <v>4</v>
      </c>
      <c r="D148" s="19" t="s">
        <v>3</v>
      </c>
      <c r="E148" s="20" t="s">
        <v>7</v>
      </c>
      <c r="F148" s="21" t="s">
        <v>1</v>
      </c>
      <c r="G148" s="38" t="s">
        <v>2</v>
      </c>
    </row>
    <row r="149" spans="1:7" ht="93" customHeight="1" x14ac:dyDescent="0.25">
      <c r="A149" s="22">
        <v>20</v>
      </c>
      <c r="B149" s="23">
        <v>1</v>
      </c>
      <c r="C149" s="24">
        <v>10</v>
      </c>
      <c r="D149" s="24" t="s">
        <v>0</v>
      </c>
      <c r="E149" s="25" t="s">
        <v>86</v>
      </c>
      <c r="F149" s="26"/>
      <c r="G149" s="27">
        <f>C149*F149</f>
        <v>0</v>
      </c>
    </row>
    <row r="150" spans="1:7" ht="63" customHeight="1" thickBot="1" x14ac:dyDescent="0.3">
      <c r="A150" s="28">
        <v>20</v>
      </c>
      <c r="B150" s="29">
        <v>2</v>
      </c>
      <c r="C150" s="30">
        <v>10</v>
      </c>
      <c r="D150" s="30" t="s">
        <v>0</v>
      </c>
      <c r="E150" s="31" t="s">
        <v>87</v>
      </c>
      <c r="F150" s="32"/>
      <c r="G150" s="49">
        <f>C150*F150</f>
        <v>0</v>
      </c>
    </row>
    <row r="151" spans="1:7" ht="33" customHeight="1" thickBot="1" x14ac:dyDescent="0.3">
      <c r="A151" s="65" t="s">
        <v>85</v>
      </c>
      <c r="B151" s="66"/>
      <c r="C151" s="66"/>
      <c r="D151" s="66"/>
      <c r="E151" s="66"/>
      <c r="F151" s="67"/>
      <c r="G151" s="44">
        <f>SUM(G149:G150)</f>
        <v>0</v>
      </c>
    </row>
    <row r="152" spans="1:7" x14ac:dyDescent="0.25">
      <c r="A152" s="35"/>
      <c r="E152" s="36"/>
    </row>
    <row r="153" spans="1:7" ht="16.5" thickBot="1" x14ac:dyDescent="0.3">
      <c r="A153" s="35"/>
      <c r="E153" s="36"/>
    </row>
    <row r="154" spans="1:7" ht="33" customHeight="1" thickBot="1" x14ac:dyDescent="0.3">
      <c r="A154" s="62" t="s">
        <v>27</v>
      </c>
      <c r="B154" s="63"/>
      <c r="C154" s="63"/>
      <c r="D154" s="63"/>
      <c r="E154" s="63"/>
      <c r="F154" s="63"/>
      <c r="G154" s="64"/>
    </row>
    <row r="155" spans="1:7" ht="33" customHeight="1" thickBot="1" x14ac:dyDescent="0.3">
      <c r="A155" s="94">
        <f>SUM(G151,G145,G140,G135,G130,G125,G119,G113,G107,G94,G88,G77,G71,G63,G56,G50,G44,G34,G28,G23)</f>
        <v>0</v>
      </c>
      <c r="B155" s="95"/>
      <c r="C155" s="95"/>
      <c r="D155" s="95"/>
      <c r="E155" s="95"/>
      <c r="F155" s="95"/>
      <c r="G155" s="96"/>
    </row>
    <row r="157" spans="1:7" ht="16.5" thickBot="1" x14ac:dyDescent="0.3"/>
    <row r="158" spans="1:7" ht="80.25" customHeight="1" thickBot="1" x14ac:dyDescent="0.3">
      <c r="A158" s="91" t="s">
        <v>28</v>
      </c>
      <c r="B158" s="92"/>
      <c r="C158" s="92"/>
      <c r="D158" s="92"/>
      <c r="E158" s="92"/>
      <c r="F158" s="92"/>
      <c r="G158" s="93"/>
    </row>
    <row r="162" spans="1:7" ht="27.95" customHeight="1" x14ac:dyDescent="0.3">
      <c r="A162" s="87" t="s">
        <v>29</v>
      </c>
      <c r="B162" s="87"/>
      <c r="C162" s="87"/>
      <c r="D162" s="87"/>
      <c r="E162" s="87"/>
      <c r="F162" s="87"/>
      <c r="G162" s="87"/>
    </row>
    <row r="163" spans="1:7" ht="27.95" customHeight="1" x14ac:dyDescent="0.25">
      <c r="A163" s="88" t="s">
        <v>25</v>
      </c>
      <c r="B163" s="88"/>
      <c r="C163" s="88"/>
      <c r="D163" s="88"/>
      <c r="E163" s="88"/>
      <c r="F163" s="88"/>
      <c r="G163" s="88"/>
    </row>
    <row r="164" spans="1:7" ht="18.75" x14ac:dyDescent="0.25">
      <c r="A164" s="37"/>
      <c r="B164" s="37"/>
      <c r="C164" s="37"/>
      <c r="D164" s="37"/>
      <c r="E164" s="37"/>
      <c r="F164" s="37"/>
      <c r="G164" s="37"/>
    </row>
    <row r="165" spans="1:7" ht="18.75" x14ac:dyDescent="0.25">
      <c r="A165" s="37"/>
      <c r="B165" s="37"/>
      <c r="C165" s="37"/>
      <c r="D165" s="37"/>
      <c r="E165" s="37"/>
      <c r="F165" s="37"/>
      <c r="G165" s="37"/>
    </row>
    <row r="166" spans="1:7" ht="18.75" x14ac:dyDescent="0.25">
      <c r="A166" s="37"/>
      <c r="B166" s="37"/>
      <c r="C166" s="37"/>
      <c r="D166" s="37"/>
      <c r="E166" s="37"/>
      <c r="F166" s="37"/>
      <c r="G166" s="37"/>
    </row>
    <row r="167" spans="1:7" ht="27.95" customHeight="1" x14ac:dyDescent="0.25">
      <c r="A167" s="89"/>
      <c r="B167" s="89"/>
      <c r="C167" s="89"/>
      <c r="D167" s="89"/>
      <c r="E167" s="89"/>
      <c r="F167" s="89"/>
      <c r="G167" s="89"/>
    </row>
    <row r="168" spans="1:7" ht="27.95" customHeight="1" x14ac:dyDescent="0.25">
      <c r="A168" s="90" t="s">
        <v>26</v>
      </c>
      <c r="B168" s="90"/>
      <c r="C168" s="90"/>
      <c r="D168" s="90"/>
      <c r="E168" s="90"/>
      <c r="F168" s="90"/>
      <c r="G168" s="90"/>
    </row>
  </sheetData>
  <protectedRanges>
    <protectedRange sqref="H11:K11" name="EMAIL_1"/>
    <protectedRange sqref="J10:K10" name="ESTADO_1"/>
    <protectedRange sqref="D6:K6" name="RAZAO SOCIAL_1"/>
    <protectedRange sqref="J7:K7" name="INSCRICAO_1"/>
    <protectedRange sqref="D9:K9" name="ENDERECO_1"/>
    <protectedRange sqref="F11 D11" name="TELEFONE_1"/>
  </protectedRanges>
  <mergeCells count="68">
    <mergeCell ref="A162:G162"/>
    <mergeCell ref="A163:G163"/>
    <mergeCell ref="A167:G167"/>
    <mergeCell ref="A168:G168"/>
    <mergeCell ref="A16:G16"/>
    <mergeCell ref="A158:G158"/>
    <mergeCell ref="A18:G18"/>
    <mergeCell ref="A155:G155"/>
    <mergeCell ref="A23:F23"/>
    <mergeCell ref="A154:G154"/>
    <mergeCell ref="A25:G25"/>
    <mergeCell ref="A28:F28"/>
    <mergeCell ref="A30:G30"/>
    <mergeCell ref="A34:F34"/>
    <mergeCell ref="A36:G36"/>
    <mergeCell ref="A44:F44"/>
    <mergeCell ref="J10:K10"/>
    <mergeCell ref="C9:G9"/>
    <mergeCell ref="A13:G13"/>
    <mergeCell ref="A14:G14"/>
    <mergeCell ref="A11:B11"/>
    <mergeCell ref="E11:G11"/>
    <mergeCell ref="C11:D11"/>
    <mergeCell ref="A9:B9"/>
    <mergeCell ref="B10:C10"/>
    <mergeCell ref="J7:K7"/>
    <mergeCell ref="A8:D8"/>
    <mergeCell ref="E7:G7"/>
    <mergeCell ref="E8:G8"/>
    <mergeCell ref="C7:D7"/>
    <mergeCell ref="A1:G1"/>
    <mergeCell ref="A2:G2"/>
    <mergeCell ref="A3:G3"/>
    <mergeCell ref="A4:G4"/>
    <mergeCell ref="A7:B7"/>
    <mergeCell ref="A6:G6"/>
    <mergeCell ref="A46:G46"/>
    <mergeCell ref="A50:F50"/>
    <mergeCell ref="A52:G52"/>
    <mergeCell ref="A56:F56"/>
    <mergeCell ref="A58:G58"/>
    <mergeCell ref="A63:F63"/>
    <mergeCell ref="A65:G65"/>
    <mergeCell ref="A71:F71"/>
    <mergeCell ref="A73:G73"/>
    <mergeCell ref="A77:F77"/>
    <mergeCell ref="A79:G79"/>
    <mergeCell ref="A88:F88"/>
    <mergeCell ref="A90:G90"/>
    <mergeCell ref="A94:F94"/>
    <mergeCell ref="A96:G96"/>
    <mergeCell ref="A107:F107"/>
    <mergeCell ref="A109:G109"/>
    <mergeCell ref="A113:F113"/>
    <mergeCell ref="A115:G115"/>
    <mergeCell ref="A119:F119"/>
    <mergeCell ref="A121:G121"/>
    <mergeCell ref="A125:F125"/>
    <mergeCell ref="A127:G127"/>
    <mergeCell ref="A130:F130"/>
    <mergeCell ref="A145:F145"/>
    <mergeCell ref="A147:G147"/>
    <mergeCell ref="A151:F151"/>
    <mergeCell ref="A132:G132"/>
    <mergeCell ref="A135:F135"/>
    <mergeCell ref="A137:G137"/>
    <mergeCell ref="A140:F140"/>
    <mergeCell ref="A142:G142"/>
  </mergeCells>
  <phoneticPr fontId="1" type="noConversion"/>
  <pageMargins left="0.7" right="0.7" top="0.75" bottom="0.75" header="0.3" footer="0.3"/>
  <pageSetup paperSize="9" scale="41"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André Prates Sirqueira</dc:creator>
  <cp:lastModifiedBy>André Prates Sirqueira</cp:lastModifiedBy>
  <cp:lastPrinted>2026-05-11T14:37:01Z</cp:lastPrinted>
  <dcterms:created xsi:type="dcterms:W3CDTF">2026-03-20T13:43:48Z</dcterms:created>
  <dcterms:modified xsi:type="dcterms:W3CDTF">2026-06-19T14:31:59Z</dcterms:modified>
</cp:coreProperties>
</file>