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dre.siqueira\Downloads\"/>
    </mc:Choice>
  </mc:AlternateContent>
  <xr:revisionPtr revIDLastSave="0" documentId="13_ncr:1_{CF33CEAA-62CF-4B6A-8ACD-9CFC06940FD2}" xr6:coauthVersionLast="47" xr6:coauthVersionMax="47" xr10:uidLastSave="{00000000-0000-0000-0000-000000000000}"/>
  <bookViews>
    <workbookView xWindow="-120" yWindow="-120" windowWidth="29040" windowHeight="15720" tabRatio="672" xr2:uid="{A9BEB0F3-7742-4E1C-AA2D-0A0DD209B64A}"/>
  </bookViews>
  <sheets>
    <sheet name="Planilha1" sheetId="1" r:id="rId1"/>
  </sheets>
  <definedNames>
    <definedName name="_Hlk204953455" localSheetId="0">Planilha1!$A$405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22" i="1" l="1"/>
  <c r="H921" i="1"/>
  <c r="H920" i="1"/>
  <c r="H919" i="1"/>
  <c r="H918" i="1"/>
  <c r="H917" i="1"/>
  <c r="H916" i="1"/>
  <c r="H915" i="1"/>
  <c r="H914" i="1"/>
  <c r="H913" i="1"/>
  <c r="H912" i="1"/>
  <c r="H911" i="1"/>
  <c r="H910" i="1"/>
  <c r="H909" i="1"/>
  <c r="H908" i="1"/>
  <c r="H907" i="1"/>
  <c r="H906" i="1"/>
  <c r="H905" i="1"/>
  <c r="H904" i="1"/>
  <c r="H903" i="1"/>
  <c r="H902" i="1"/>
  <c r="H901" i="1"/>
  <c r="H900" i="1"/>
  <c r="H899" i="1"/>
  <c r="H898" i="1"/>
  <c r="H897" i="1"/>
  <c r="H896" i="1"/>
  <c r="H895" i="1"/>
  <c r="H894" i="1"/>
  <c r="H893" i="1"/>
  <c r="H892" i="1"/>
  <c r="H891" i="1"/>
  <c r="H890" i="1"/>
  <c r="H889" i="1"/>
  <c r="H888" i="1"/>
  <c r="H887" i="1"/>
  <c r="H886" i="1"/>
  <c r="H885" i="1"/>
  <c r="H884" i="1"/>
  <c r="H883" i="1"/>
  <c r="H882" i="1"/>
  <c r="H881" i="1"/>
  <c r="H880" i="1"/>
  <c r="H879" i="1"/>
  <c r="H878" i="1"/>
  <c r="H877" i="1"/>
  <c r="H876" i="1"/>
  <c r="H875" i="1"/>
  <c r="H874" i="1"/>
  <c r="H873" i="1"/>
  <c r="H872" i="1"/>
  <c r="H871" i="1"/>
  <c r="H870" i="1"/>
  <c r="H869" i="1"/>
  <c r="H868" i="1"/>
  <c r="H867" i="1"/>
  <c r="H866" i="1"/>
  <c r="H865" i="1"/>
  <c r="H864" i="1"/>
  <c r="H863" i="1"/>
  <c r="H862" i="1"/>
  <c r="H861" i="1"/>
  <c r="H860" i="1"/>
  <c r="H859" i="1"/>
  <c r="H858" i="1"/>
  <c r="H857" i="1"/>
  <c r="H856" i="1"/>
  <c r="H851" i="1"/>
  <c r="H850" i="1"/>
  <c r="H849" i="1"/>
  <c r="H848" i="1"/>
  <c r="H847" i="1"/>
  <c r="H846" i="1"/>
  <c r="H845" i="1"/>
  <c r="H844" i="1"/>
  <c r="H843" i="1"/>
  <c r="H842" i="1"/>
  <c r="H841" i="1"/>
  <c r="H840" i="1"/>
  <c r="H839" i="1"/>
  <c r="H838" i="1"/>
  <c r="H837" i="1"/>
  <c r="H836" i="1"/>
  <c r="H835" i="1"/>
  <c r="H834" i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4" i="1"/>
  <c r="H793" i="1"/>
  <c r="H792" i="1"/>
  <c r="H791" i="1"/>
  <c r="H790" i="1"/>
  <c r="H789" i="1"/>
  <c r="H788" i="1"/>
  <c r="H787" i="1"/>
  <c r="H786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0" i="1"/>
  <c r="H669" i="1"/>
  <c r="H668" i="1"/>
  <c r="H667" i="1"/>
  <c r="H666" i="1"/>
  <c r="H665" i="1"/>
  <c r="H664" i="1"/>
  <c r="H663" i="1"/>
  <c r="H662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29" i="1"/>
  <c r="H628" i="1"/>
  <c r="H627" i="1"/>
  <c r="H626" i="1"/>
  <c r="H625" i="1"/>
  <c r="H624" i="1"/>
  <c r="H623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0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435" i="1"/>
  <c r="H434" i="1"/>
  <c r="H429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378" i="1"/>
  <c r="H377" i="1"/>
  <c r="H372" i="1"/>
  <c r="H366" i="1"/>
  <c r="H367" i="1"/>
  <c r="H368" i="1"/>
  <c r="H369" i="1"/>
  <c r="H370" i="1"/>
  <c r="H371" i="1"/>
  <c r="H365" i="1"/>
  <c r="H364" i="1"/>
  <c r="H359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45" i="1"/>
  <c r="H344" i="1"/>
  <c r="H339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297" i="1"/>
  <c r="H296" i="1"/>
  <c r="H291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54" i="1"/>
  <c r="H253" i="1"/>
  <c r="H248" i="1"/>
  <c r="H238" i="1"/>
  <c r="H239" i="1"/>
  <c r="H240" i="1"/>
  <c r="H241" i="1"/>
  <c r="H242" i="1"/>
  <c r="H243" i="1"/>
  <c r="H244" i="1"/>
  <c r="H245" i="1"/>
  <c r="H246" i="1"/>
  <c r="H247" i="1"/>
  <c r="H237" i="1"/>
  <c r="H236" i="1"/>
  <c r="H231" i="1"/>
  <c r="H230" i="1"/>
  <c r="H229" i="1"/>
  <c r="H224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191" i="1"/>
  <c r="H190" i="1"/>
  <c r="H185" i="1"/>
  <c r="H179" i="1"/>
  <c r="H180" i="1"/>
  <c r="H181" i="1"/>
  <c r="H182" i="1"/>
  <c r="H183" i="1"/>
  <c r="H184" i="1"/>
  <c r="H178" i="1"/>
  <c r="H177" i="1"/>
  <c r="H172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50" i="1"/>
  <c r="H149" i="1"/>
  <c r="H144" i="1"/>
  <c r="H140" i="1"/>
  <c r="H141" i="1"/>
  <c r="H142" i="1"/>
  <c r="H143" i="1"/>
  <c r="H139" i="1"/>
  <c r="H138" i="1"/>
  <c r="H133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18" i="1"/>
  <c r="H117" i="1"/>
  <c r="H112" i="1"/>
  <c r="H102" i="1"/>
  <c r="H103" i="1"/>
  <c r="H104" i="1"/>
  <c r="H105" i="1"/>
  <c r="H106" i="1"/>
  <c r="H107" i="1"/>
  <c r="H108" i="1"/>
  <c r="H109" i="1"/>
  <c r="H110" i="1"/>
  <c r="H111" i="1"/>
  <c r="H101" i="1"/>
  <c r="H100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76" i="1"/>
  <c r="H75" i="1"/>
  <c r="H70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21" i="1"/>
  <c r="H20" i="1"/>
  <c r="H714" i="1" l="1"/>
  <c r="H671" i="1"/>
  <c r="H795" i="1"/>
  <c r="H923" i="1"/>
  <c r="A926" i="1" s="1"/>
  <c r="H581" i="1"/>
  <c r="H852" i="1"/>
  <c r="H782" i="1"/>
  <c r="H762" i="1"/>
  <c r="H630" i="1"/>
  <c r="H598" i="1"/>
  <c r="H619" i="1"/>
  <c r="H658" i="1"/>
  <c r="H556" i="1"/>
  <c r="H186" i="1"/>
  <c r="H292" i="1"/>
  <c r="H145" i="1"/>
  <c r="H232" i="1"/>
  <c r="H134" i="1"/>
  <c r="H430" i="1"/>
  <c r="H373" i="1"/>
  <c r="H501" i="1"/>
  <c r="H96" i="1"/>
  <c r="H225" i="1"/>
  <c r="H340" i="1"/>
  <c r="H71" i="1"/>
  <c r="H113" i="1"/>
  <c r="H249" i="1"/>
  <c r="H360" i="1"/>
  <c r="H173" i="1"/>
</calcChain>
</file>

<file path=xl/sharedStrings.xml><?xml version="1.0" encoding="utf-8"?>
<sst xmlns="http://schemas.openxmlformats.org/spreadsheetml/2006/main" count="1893" uniqueCount="520">
  <si>
    <t>UND</t>
  </si>
  <si>
    <t>KG</t>
  </si>
  <si>
    <t>ROL</t>
  </si>
  <si>
    <t>M3</t>
  </si>
  <si>
    <t>M2</t>
  </si>
  <si>
    <t>PÇ</t>
  </si>
  <si>
    <t>CX</t>
  </si>
  <si>
    <t>SC</t>
  </si>
  <si>
    <t>BAR</t>
  </si>
  <si>
    <t>LOTE 10: (ABRAÇADEIRAS E FIXADORES PLÁSTICOS)</t>
  </si>
  <si>
    <t>MT</t>
  </si>
  <si>
    <t>LOTE 15: (MATERIAIS E EQUIPAMENTOS PARA PINTURA E TRATAMENTO DE SUPERFÍCIES)</t>
  </si>
  <si>
    <t>LAT</t>
  </si>
  <si>
    <t>MTS</t>
  </si>
  <si>
    <t>LOTE 2: (MATERIAIS HIDRÁULICOS – TORNEIRAS, REGISTROS, VÁLVULAS E ACESSÓRIOS)</t>
  </si>
  <si>
    <t>LOTE 3: (AÇOS, ARAMES E FERRAGENS PARA CONSTRUÇÃO)</t>
  </si>
  <si>
    <t>LOTE 5: (RESERVATÓRIOS DE ÁGUA EM POLIETILENO)</t>
  </si>
  <si>
    <t>LOTE 7: (MADEIRAS E PORTAS)</t>
  </si>
  <si>
    <t>LOTE 8: (PREGOS, PARAFUSOS E BUCHAS)</t>
  </si>
  <si>
    <t>LOTE 1: (MATERIAIS HIDRÁULICOS – TUBOS, CONEXÕES, VEDAÇÃO E ACESSÓRIOS)</t>
  </si>
  <si>
    <t>LOTE 11: (MATERIAIS ELÉTRICOS – CABOS, CONEXÕES E INFRAESTRUTURA)</t>
  </si>
  <si>
    <t>LOTE 12: (MATERIAIS ELÉTRICOS – PROTEÇÃO, COMANDO E DISTRIBUIÇÃO)</t>
  </si>
  <si>
    <r>
      <rPr>
        <b/>
        <sz val="12"/>
        <color theme="1"/>
        <rFont val="Aptos Narrow"/>
        <family val="2"/>
        <scheme val="minor"/>
      </rPr>
      <t>CONTATOR TRIPOLAR 220 V 2NA 2NF:</t>
    </r>
    <r>
      <rPr>
        <sz val="12"/>
        <color theme="1"/>
        <rFont val="Aptos Narrow"/>
        <family val="2"/>
        <scheme val="minor"/>
      </rPr>
      <t xml:space="preserve"> Contator tripolar, bobina 220 V CA, com no mínimo 2 contatos auxiliares normalmente abertos (NA) e 2 normalmente fechados (NF), para comando de cargas elétricas.</t>
    </r>
  </si>
  <si>
    <r>
      <rPr>
        <b/>
        <sz val="12"/>
        <color theme="1"/>
        <rFont val="Aptos Narrow"/>
        <family val="2"/>
        <scheme val="minor"/>
      </rPr>
      <t>CONTATOR TRIPOLAR 25 A 220 V:</t>
    </r>
    <r>
      <rPr>
        <sz val="12"/>
        <color theme="1"/>
        <rFont val="Aptos Narrow"/>
        <family val="2"/>
        <scheme val="minor"/>
      </rPr>
      <t xml:space="preserve"> Contator tripolar, corrente nominal aproximada de 25 A, bobina 220 V CA, para comando de cargas elétricas.</t>
    </r>
  </si>
  <si>
    <r>
      <rPr>
        <b/>
        <sz val="12"/>
        <color theme="1"/>
        <rFont val="Aptos Narrow"/>
        <family val="2"/>
        <scheme val="minor"/>
      </rPr>
      <t xml:space="preserve">CONTATOR TRIPOLAR 40 A 220 V: </t>
    </r>
    <r>
      <rPr>
        <sz val="12"/>
        <color theme="1"/>
        <rFont val="Aptos Narrow"/>
        <family val="2"/>
        <scheme val="minor"/>
      </rPr>
      <t>Contator tripolar, corrente nominal aproximada de 40 A, bobina 220 V CA, para comando de cargas elétricas.</t>
    </r>
  </si>
  <si>
    <r>
      <rPr>
        <b/>
        <sz val="12"/>
        <color theme="1"/>
        <rFont val="Aptos Narrow"/>
        <family val="2"/>
        <scheme val="minor"/>
      </rPr>
      <t>CONTATOR TRIPOLAR 63 A 220 V:</t>
    </r>
    <r>
      <rPr>
        <sz val="12"/>
        <color theme="1"/>
        <rFont val="Aptos Narrow"/>
        <family val="2"/>
        <scheme val="minor"/>
      </rPr>
      <t xml:space="preserve"> Contator tripolar, corrente nominal aproximada de 63 A, bobina 220 V CA, para comando de cargas elétricas.</t>
    </r>
  </si>
  <si>
    <r>
      <rPr>
        <b/>
        <sz val="12"/>
        <color theme="1"/>
        <rFont val="Aptos Narrow"/>
        <family val="2"/>
        <scheme val="minor"/>
      </rPr>
      <t>CONTATOR BIPOLAR 220 V:</t>
    </r>
    <r>
      <rPr>
        <sz val="12"/>
        <color theme="1"/>
        <rFont val="Aptos Narrow"/>
        <family val="2"/>
        <scheme val="minor"/>
      </rPr>
      <t xml:space="preserve"> Contator bipolar, bobina 220 V CA, para comando de cargas elétricas.</t>
    </r>
  </si>
  <si>
    <r>
      <rPr>
        <b/>
        <sz val="12"/>
        <color theme="1"/>
        <rFont val="Aptos Narrow"/>
        <family val="2"/>
        <scheme val="minor"/>
      </rPr>
      <t>CONTATOR MONOPOLAR 220 V:</t>
    </r>
    <r>
      <rPr>
        <sz val="12"/>
        <color theme="1"/>
        <rFont val="Aptos Narrow"/>
        <family val="2"/>
        <scheme val="minor"/>
      </rPr>
      <t xml:space="preserve"> Contator monopolar, bobina 220 V CA, para comando de cargas elétricas.</t>
    </r>
  </si>
  <si>
    <r>
      <rPr>
        <b/>
        <sz val="12"/>
        <color theme="1"/>
        <rFont val="Aptos Narrow"/>
        <family val="2"/>
        <scheme val="minor"/>
      </rPr>
      <t xml:space="preserve">CONTATOR TRIPOLAR COM CONTATO AUXILIAR: </t>
    </r>
    <r>
      <rPr>
        <sz val="12"/>
        <color theme="1"/>
        <rFont val="Aptos Narrow"/>
        <family val="2"/>
        <scheme val="minor"/>
      </rPr>
      <t>Contator tripolar, com contato auxiliar NA ou NF, bobina em corrente alternada, para comando de cargas elétricas.</t>
    </r>
  </si>
  <si>
    <r>
      <rPr>
        <b/>
        <sz val="12"/>
        <color theme="1"/>
        <rFont val="Aptos Narrow"/>
        <family val="2"/>
        <scheme val="minor"/>
      </rPr>
      <t xml:space="preserve">CONTATOR COM CONTATOS AUXILIARES: </t>
    </r>
    <r>
      <rPr>
        <sz val="12"/>
        <color theme="1"/>
        <rFont val="Aptos Narrow"/>
        <family val="2"/>
        <scheme val="minor"/>
      </rPr>
      <t>Contator elétrico com contatos auxiliares normalmente abertos (NA) e/ou normalmente fechados (NF), para comando de cargas elétricas.</t>
    </r>
  </si>
  <si>
    <r>
      <rPr>
        <b/>
        <sz val="12"/>
        <color theme="1"/>
        <rFont val="Aptos Narrow"/>
        <family val="2"/>
        <scheme val="minor"/>
      </rPr>
      <t>CONTATOR PARA MOTOR TRIPOLAR 220 V:</t>
    </r>
    <r>
      <rPr>
        <sz val="12"/>
        <color theme="1"/>
        <rFont val="Aptos Narrow"/>
        <family val="2"/>
        <scheme val="minor"/>
      </rPr>
      <t xml:space="preserve"> Contator tripolar, bobina 220 V CA, apropriado para acionamento de motores elétricos.</t>
    </r>
  </si>
  <si>
    <r>
      <rPr>
        <b/>
        <sz val="12"/>
        <color theme="1"/>
        <rFont val="Aptos Narrow"/>
        <family val="2"/>
        <scheme val="minor"/>
      </rPr>
      <t>INTERRUPTOR DUPLO EMBUTIR:</t>
    </r>
    <r>
      <rPr>
        <sz val="12"/>
        <color theme="1"/>
        <rFont val="Aptos Narrow"/>
        <family val="2"/>
        <scheme val="minor"/>
      </rPr>
      <t xml:space="preserve"> Interruptor duplo, para embutir em caixa padrão 4 x 2, duas teclas, em material isolante antichama.</t>
    </r>
  </si>
  <si>
    <r>
      <rPr>
        <b/>
        <sz val="12"/>
        <color theme="1"/>
        <rFont val="Aptos Narrow"/>
        <family val="2"/>
        <scheme val="minor"/>
      </rPr>
      <t>INTERRUPTOR MINUTERIA:</t>
    </r>
    <r>
      <rPr>
        <sz val="12"/>
        <color theme="1"/>
        <rFont val="Aptos Narrow"/>
        <family val="2"/>
        <scheme val="minor"/>
      </rPr>
      <t xml:space="preserve"> Interruptor minuteria eletrônico ou eletromecânico, para acionamento temporizado de iluminação.</t>
    </r>
  </si>
  <si>
    <r>
      <rPr>
        <b/>
        <sz val="12"/>
        <color theme="1"/>
        <rFont val="Aptos Narrow"/>
        <family val="2"/>
        <scheme val="minor"/>
      </rPr>
      <t>INTERRUPTOR SIMPLES SISTEMA X:</t>
    </r>
    <r>
      <rPr>
        <sz val="12"/>
        <color theme="1"/>
        <rFont val="Aptos Narrow"/>
        <family val="2"/>
        <scheme val="minor"/>
      </rPr>
      <t xml:space="preserve"> Interruptor simples, compatível com canaleta sistema X, em material isolante antichama.</t>
    </r>
  </si>
  <si>
    <r>
      <rPr>
        <b/>
        <sz val="12"/>
        <color theme="1"/>
        <rFont val="Aptos Narrow"/>
        <family val="2"/>
        <scheme val="minor"/>
      </rPr>
      <t>INTERRUPTOR SIMPLES EMBUTIR:</t>
    </r>
    <r>
      <rPr>
        <sz val="12"/>
        <color theme="1"/>
        <rFont val="Aptos Narrow"/>
        <family val="2"/>
        <scheme val="minor"/>
      </rPr>
      <t xml:space="preserve"> Interruptor simples, para embutir em caixa padrão 4 x 2, em material isolante antichama.</t>
    </r>
  </si>
  <si>
    <r>
      <rPr>
        <b/>
        <sz val="12"/>
        <color theme="1"/>
        <rFont val="Aptos Narrow"/>
        <family val="2"/>
        <scheme val="minor"/>
      </rPr>
      <t xml:space="preserve">INTERRUPTOR TRIPLO EMBUTIR: </t>
    </r>
    <r>
      <rPr>
        <sz val="12"/>
        <color theme="1"/>
        <rFont val="Aptos Narrow"/>
        <family val="2"/>
        <scheme val="minor"/>
      </rPr>
      <t>Interruptor triplo, para embutir em caixa padrão 4 x 2, com três teclas independentes.</t>
    </r>
  </si>
  <si>
    <t>LOTE 13: (MATERIAIS ELÉTRICOS – LUMINÁRIAS, LÂMPADAS E ACESSÓRIOS)</t>
  </si>
  <si>
    <t>LOTE 16: (FERRAMENTAS MANUAIS E MATERIAIS AUXILIARES DE MANUTENÇÃO)</t>
  </si>
  <si>
    <r>
      <rPr>
        <b/>
        <sz val="12"/>
        <rFont val="Aptos Narrow"/>
        <family val="2"/>
        <scheme val="minor"/>
      </rPr>
      <t xml:space="preserve">TE SOLDÁVEL PVC 25 MM X 1/2: </t>
    </r>
    <r>
      <rPr>
        <sz val="12"/>
        <rFont val="Aptos Narrow"/>
        <family val="2"/>
        <scheme val="minor"/>
      </rPr>
      <t>Conexão em PVC rígido, tipo tê, 90 graus, bolsa central com bucha em latão, bitola 25 mm x 1/2"</t>
    </r>
  </si>
  <si>
    <r>
      <rPr>
        <b/>
        <sz val="12"/>
        <rFont val="Aptos Narrow"/>
        <family val="2"/>
        <scheme val="minor"/>
      </rPr>
      <t xml:space="preserve">TE SOLDÁVEL PVC 25 MM X 3/4: </t>
    </r>
    <r>
      <rPr>
        <sz val="12"/>
        <rFont val="Aptos Narrow"/>
        <family val="2"/>
        <scheme val="minor"/>
      </rPr>
      <t>Conexão em PVC rígido, tipo tê, 90 graus, bolsa central com bucha em latão, bitola 25 mm x 3/4"</t>
    </r>
  </si>
  <si>
    <r>
      <rPr>
        <b/>
        <sz val="12"/>
        <rFont val="Aptos Narrow"/>
        <family val="2"/>
        <scheme val="minor"/>
      </rPr>
      <t xml:space="preserve">TE SOLDÁVEL PVC 25 MM: </t>
    </r>
    <r>
      <rPr>
        <sz val="12"/>
        <rFont val="Aptos Narrow"/>
        <family val="2"/>
        <scheme val="minor"/>
      </rPr>
      <t>Conexão em PVC rígido, tipo tê, 90 graus, bitola 25 mm, conforme NBR 5648</t>
    </r>
  </si>
  <si>
    <r>
      <rPr>
        <b/>
        <sz val="12"/>
        <rFont val="Aptos Narrow"/>
        <family val="2"/>
        <scheme val="minor"/>
      </rPr>
      <t xml:space="preserve">TE SOLDÁVEL PVC 32 MM: </t>
    </r>
    <r>
      <rPr>
        <sz val="12"/>
        <rFont val="Aptos Narrow"/>
        <family val="2"/>
        <scheme val="minor"/>
      </rPr>
      <t>Conexão em PVC rígido, tipo tê, 90 graus, bitola 32 mm, conforme NBR 5648</t>
    </r>
  </si>
  <si>
    <r>
      <rPr>
        <b/>
        <sz val="12"/>
        <rFont val="Aptos Narrow"/>
        <family val="2"/>
        <scheme val="minor"/>
      </rPr>
      <t xml:space="preserve">TE SOLDÁVEL PVC 50 MM: </t>
    </r>
    <r>
      <rPr>
        <sz val="12"/>
        <rFont val="Aptos Narrow"/>
        <family val="2"/>
        <scheme val="minor"/>
      </rPr>
      <t>Conexão em PVC rígido, tipo tê, 90 graus, bitola 50 mm, conforme NBR 5648</t>
    </r>
  </si>
  <si>
    <r>
      <rPr>
        <b/>
        <sz val="12"/>
        <rFont val="Aptos Narrow"/>
        <family val="2"/>
        <scheme val="minor"/>
      </rPr>
      <t xml:space="preserve">TE SOLDÁVEL PVC 60 MM: </t>
    </r>
    <r>
      <rPr>
        <sz val="12"/>
        <rFont val="Aptos Narrow"/>
        <family val="2"/>
        <scheme val="minor"/>
      </rPr>
      <t>Conexão em PVC rígido, tipo tê, 90 graus, bitola 60 mm, conforme NBR 5648</t>
    </r>
  </si>
  <si>
    <r>
      <rPr>
        <b/>
        <sz val="12"/>
        <rFont val="Aptos Narrow"/>
        <family val="2"/>
        <scheme val="minor"/>
      </rPr>
      <t xml:space="preserve">TE SANITÁRIO PVC DN 40 X 40: </t>
    </r>
    <r>
      <rPr>
        <sz val="12"/>
        <rFont val="Aptos Narrow"/>
        <family val="2"/>
        <scheme val="minor"/>
      </rPr>
      <t>Conexão em PVC, tipo tê, DN 40 x 40 mm, série normal</t>
    </r>
  </si>
  <si>
    <r>
      <rPr>
        <b/>
        <sz val="12"/>
        <rFont val="Aptos Narrow"/>
        <family val="2"/>
        <scheme val="minor"/>
      </rPr>
      <t xml:space="preserve">TE SANITÁRIO PVC DN 50 X 50: </t>
    </r>
    <r>
      <rPr>
        <sz val="12"/>
        <rFont val="Aptos Narrow"/>
        <family val="2"/>
        <scheme val="minor"/>
      </rPr>
      <t>Conexão em PVC, tipo tê, DN 50 x 50 mm, série normal</t>
    </r>
  </si>
  <si>
    <r>
      <rPr>
        <b/>
        <sz val="12"/>
        <rFont val="Aptos Narrow"/>
        <family val="2"/>
        <scheme val="minor"/>
      </rPr>
      <t xml:space="preserve">TE SANITÁRIO PVC DN 100 X 75: </t>
    </r>
    <r>
      <rPr>
        <sz val="12"/>
        <rFont val="Aptos Narrow"/>
        <family val="2"/>
        <scheme val="minor"/>
      </rPr>
      <t>Conexão em PVC, tipo tê, DN 100 x 75 mm, série normal</t>
    </r>
  </si>
  <si>
    <r>
      <rPr>
        <b/>
        <sz val="12"/>
        <rFont val="Aptos Narrow"/>
        <family val="2"/>
        <scheme val="minor"/>
      </rPr>
      <t>TE SANITÁRIO PVC DN 75 X 50:</t>
    </r>
    <r>
      <rPr>
        <sz val="12"/>
        <rFont val="Aptos Narrow"/>
        <family val="2"/>
        <scheme val="minor"/>
      </rPr>
      <t xml:space="preserve"> Conexão em PVC, tipo tê, DN 75 x 50 mm, série normal</t>
    </r>
  </si>
  <si>
    <r>
      <rPr>
        <b/>
        <sz val="12"/>
        <rFont val="Aptos Narrow"/>
        <family val="2"/>
        <scheme val="minor"/>
      </rPr>
      <t>TUBO PVC SOLDÁVEL 25 MM BARRA 6M:</t>
    </r>
    <r>
      <rPr>
        <sz val="12"/>
        <rFont val="Aptos Narrow"/>
        <family val="2"/>
        <scheme val="minor"/>
      </rPr>
      <t xml:space="preserve"> Tubo em PVC rígido, soldável, DN 25 mm, conforme NBR 5648, comprimento de 6 m</t>
    </r>
  </si>
  <si>
    <r>
      <rPr>
        <b/>
        <sz val="12"/>
        <rFont val="Aptos Narrow"/>
        <family val="2"/>
        <scheme val="minor"/>
      </rPr>
      <t xml:space="preserve">TUBO PVC SOLDÁVEL 32 MM BARRA 6M: </t>
    </r>
    <r>
      <rPr>
        <sz val="12"/>
        <rFont val="Aptos Narrow"/>
        <family val="2"/>
        <scheme val="minor"/>
      </rPr>
      <t>Tubo em PVC rígido, soldável, DN 32 mm, conforme NBR 5648, comprimento de 6 m</t>
    </r>
  </si>
  <si>
    <r>
      <rPr>
        <b/>
        <sz val="12"/>
        <rFont val="Aptos Narrow"/>
        <family val="2"/>
        <scheme val="minor"/>
      </rPr>
      <t xml:space="preserve">TUBO PVC SOLDÁVEL 50 MM BARRA 6M: </t>
    </r>
    <r>
      <rPr>
        <sz val="12"/>
        <rFont val="Aptos Narrow"/>
        <family val="2"/>
        <scheme val="minor"/>
      </rPr>
      <t>Tubo em PVC rígido, soldável, DN 50 mm, conforme NBR 5648, comprimento de 6 m</t>
    </r>
  </si>
  <si>
    <r>
      <rPr>
        <b/>
        <sz val="12"/>
        <rFont val="Aptos Narrow"/>
        <family val="2"/>
        <scheme val="minor"/>
      </rPr>
      <t xml:space="preserve">TUBO PVC SOLDÁVEL 75 MM BARRA 6M: </t>
    </r>
    <r>
      <rPr>
        <sz val="12"/>
        <rFont val="Aptos Narrow"/>
        <family val="2"/>
        <scheme val="minor"/>
      </rPr>
      <t>Tubo em PVC rígido, soldável, DN 75 mm, conforme NBR 5648, comprimento de 6 m</t>
    </r>
  </si>
  <si>
    <r>
      <rPr>
        <b/>
        <sz val="12"/>
        <rFont val="Aptos Narrow"/>
        <family val="2"/>
        <scheme val="minor"/>
      </rPr>
      <t xml:space="preserve">TUBO PVC ESGOTO DN 40 BARRA 6M: </t>
    </r>
    <r>
      <rPr>
        <sz val="12"/>
        <rFont val="Aptos Narrow"/>
        <family val="2"/>
        <scheme val="minor"/>
      </rPr>
      <t>Tubo em PVC, DN 40 mm, conforme NBR 5688, comprimento de 6 m</t>
    </r>
  </si>
  <si>
    <r>
      <rPr>
        <b/>
        <sz val="12"/>
        <rFont val="Aptos Narrow"/>
        <family val="2"/>
        <scheme val="minor"/>
      </rPr>
      <t xml:space="preserve">TUBO PVC ESGOTO DN 50 BARRA 6M: </t>
    </r>
    <r>
      <rPr>
        <sz val="12"/>
        <rFont val="Aptos Narrow"/>
        <family val="2"/>
        <scheme val="minor"/>
      </rPr>
      <t>Tubo em PVC, DN 50 mm, conforme NBR 5688, comprimento de 6 m</t>
    </r>
  </si>
  <si>
    <r>
      <rPr>
        <b/>
        <sz val="12"/>
        <rFont val="Aptos Narrow"/>
        <family val="2"/>
        <scheme val="minor"/>
      </rPr>
      <t xml:space="preserve">TUBO PVC ESGOTO DN 75 BARRA 6M: </t>
    </r>
    <r>
      <rPr>
        <sz val="12"/>
        <rFont val="Aptos Narrow"/>
        <family val="2"/>
        <scheme val="minor"/>
      </rPr>
      <t>Tubo em PVC, DN 75 mm, conforme NBR 5688, comprimento de 6 m</t>
    </r>
  </si>
  <si>
    <r>
      <rPr>
        <b/>
        <sz val="12"/>
        <rFont val="Aptos Narrow"/>
        <family val="2"/>
        <scheme val="minor"/>
      </rPr>
      <t xml:space="preserve">TUBO PVC ESGOTO DN 100 BARRA 6M: </t>
    </r>
    <r>
      <rPr>
        <sz val="12"/>
        <rFont val="Aptos Narrow"/>
        <family val="2"/>
        <scheme val="minor"/>
      </rPr>
      <t>Tubo em PVC, DN 100 mm, conforme NBR 5688, comprimento de 6 m</t>
    </r>
  </si>
  <si>
    <r>
      <t>GRELHA RALO INOX 15 X 15 CM</t>
    </r>
    <r>
      <rPr>
        <sz val="12"/>
        <rFont val="Aptos Narrow"/>
        <family val="2"/>
        <scheme val="minor"/>
      </rPr>
      <t xml:space="preserve"> Grelha para ralo em inox, formato quadrado, com caixilho e fecho, dimensões 15 x 15 cm</t>
    </r>
  </si>
  <si>
    <r>
      <t>GRELHA RALO INOX 10 X 10 CM</t>
    </r>
    <r>
      <rPr>
        <sz val="12"/>
        <rFont val="Aptos Narrow"/>
        <family val="2"/>
        <scheme val="minor"/>
      </rPr>
      <t xml:space="preserve"> Grelha para ralo em inox, formato quadrado, com caixilho e fecho, dimensões 10 x 10 cm</t>
    </r>
  </si>
  <si>
    <r>
      <rPr>
        <b/>
        <sz val="12"/>
        <rFont val="Aptos Narrow"/>
        <family val="2"/>
        <scheme val="minor"/>
      </rPr>
      <t>AREIA LAVADA MÉDIA M³:</t>
    </r>
    <r>
      <rPr>
        <sz val="12"/>
        <rFont val="Aptos Narrow"/>
        <family val="2"/>
        <scheme val="minor"/>
      </rPr>
      <t xml:space="preserve"> Areia natural lavada, granulometria média</t>
    </r>
  </si>
  <si>
    <r>
      <rPr>
        <b/>
        <sz val="12"/>
        <rFont val="Aptos Narrow"/>
        <family val="2"/>
        <scheme val="minor"/>
      </rPr>
      <t xml:space="preserve">AREIA LAVADA MÉDIA SACO 25 KG: </t>
    </r>
    <r>
      <rPr>
        <sz val="12"/>
        <rFont val="Aptos Narrow"/>
        <family val="2"/>
        <scheme val="minor"/>
      </rPr>
      <t>Areia natural lavada, granulometria média</t>
    </r>
  </si>
  <si>
    <r>
      <rPr>
        <b/>
        <sz val="12"/>
        <rFont val="Aptos Narrow"/>
        <family val="2"/>
        <scheme val="minor"/>
      </rPr>
      <t>AREIA LAVADA FINA M³:</t>
    </r>
    <r>
      <rPr>
        <sz val="12"/>
        <rFont val="Aptos Narrow"/>
        <family val="2"/>
        <scheme val="minor"/>
      </rPr>
      <t xml:space="preserve"> Areia natural lavada, granulometria fina</t>
    </r>
  </si>
  <si>
    <r>
      <rPr>
        <b/>
        <sz val="12"/>
        <rFont val="Aptos Narrow"/>
        <family val="2"/>
        <scheme val="minor"/>
      </rPr>
      <t>AREIA LAVADA FINA SACO 25 KG:</t>
    </r>
    <r>
      <rPr>
        <sz val="12"/>
        <rFont val="Aptos Narrow"/>
        <family val="2"/>
        <scheme val="minor"/>
      </rPr>
      <t xml:space="preserve"> Areia natural lavada, granulometria fina</t>
    </r>
  </si>
  <si>
    <r>
      <rPr>
        <b/>
        <sz val="12"/>
        <rFont val="Aptos Narrow"/>
        <family val="2"/>
        <scheme val="minor"/>
      </rPr>
      <t>ARGAMASSA COLANTE TIPO ACI SACO 20 KG:</t>
    </r>
    <r>
      <rPr>
        <sz val="12"/>
        <rFont val="Aptos Narrow"/>
        <family val="2"/>
        <scheme val="minor"/>
      </rPr>
      <t xml:space="preserve"> argamassa colante tipo ACI, acondicionada em saco de 20 kg</t>
    </r>
  </si>
  <si>
    <r>
      <rPr>
        <b/>
        <sz val="12"/>
        <rFont val="Aptos Narrow"/>
        <family val="2"/>
        <scheme val="minor"/>
      </rPr>
      <t xml:space="preserve">ARGAMASSA COLANTE TIPO ACII SACO 20 KG: </t>
    </r>
    <r>
      <rPr>
        <sz val="12"/>
        <rFont val="Aptos Narrow"/>
        <family val="2"/>
        <scheme val="minor"/>
      </rPr>
      <t>argamassa colante tipo ACII, acondicionada em saco de 20 kg</t>
    </r>
  </si>
  <si>
    <r>
      <rPr>
        <b/>
        <sz val="12"/>
        <rFont val="Aptos Narrow"/>
        <family val="2"/>
        <scheme val="minor"/>
      </rPr>
      <t xml:space="preserve">ARGAMASSA COLANTE TIPO ACIII SACO 20 KG: </t>
    </r>
    <r>
      <rPr>
        <sz val="12"/>
        <rFont val="Aptos Narrow"/>
        <family val="2"/>
        <scheme val="minor"/>
      </rPr>
      <t>argamassa colante tipo ACII, acondicionada em saco de 20 kg</t>
    </r>
  </si>
  <si>
    <r>
      <t>MOURÃO CONCRETO 3 M</t>
    </r>
    <r>
      <rPr>
        <sz val="12"/>
        <rFont val="Aptos Narrow"/>
        <family val="2"/>
        <scheme val="minor"/>
      </rPr>
      <t xml:space="preserve"> Mourão em concreto, seção quadrada, comprimento 3 m, furação a cada 20 cm, inclinação 45°</t>
    </r>
  </si>
  <si>
    <r>
      <t>ESCORA CONCRETO 2,5 M</t>
    </r>
    <r>
      <rPr>
        <sz val="12"/>
        <rFont val="Aptos Narrow"/>
        <family val="2"/>
        <scheme val="minor"/>
      </rPr>
      <t xml:space="preserve"> Escora para cerca em concreto armado, comprimento 2,5 m, base 12 x 10 cm, topo 9 x 7,5 cm</t>
    </r>
  </si>
  <si>
    <r>
      <t xml:space="preserve">PARAFUSO CABEÇA TROMBETA 55 MM: </t>
    </r>
    <r>
      <rPr>
        <sz val="12"/>
        <rFont val="Aptos Narrow"/>
        <family val="2"/>
        <scheme val="minor"/>
      </rPr>
      <t>Parafuso em aço fosfatizado, cabeça trombeta, ponta agulha, comprimento 55 mm</t>
    </r>
  </si>
  <si>
    <r>
      <t xml:space="preserve">PARAFUSO AUTORROSQUEANTE 60 MM BUCHA S6: </t>
    </r>
    <r>
      <rPr>
        <sz val="12"/>
        <rFont val="Aptos Narrow"/>
        <family val="2"/>
        <scheme val="minor"/>
      </rPr>
      <t>Parafuso em aço galvanizado, tipo autorrosqueante, comprimento 60 mm, para bucha S6</t>
    </r>
  </si>
  <si>
    <r>
      <t xml:space="preserve">PARAFUSO SEXTAVADO 60 MM BUCHA S10: </t>
    </r>
    <r>
      <rPr>
        <sz val="12"/>
        <rFont val="Aptos Narrow"/>
        <family val="2"/>
        <scheme val="minor"/>
      </rPr>
      <t>Parafuso em aço galvanizado, cabeça sextavada, comprimento 60 mm, para bucha S10</t>
    </r>
  </si>
  <si>
    <r>
      <t xml:space="preserve">PARAFUSO GN25 CR520 CAIXA 100 UN: </t>
    </r>
    <r>
      <rPr>
        <sz val="12"/>
        <rFont val="Aptos Narrow"/>
        <family val="2"/>
        <scheme val="minor"/>
      </rPr>
      <t>Parafuso galvanizado tipo GN25 CR520, caixa com 100 unidades</t>
    </r>
  </si>
  <si>
    <r>
      <t xml:space="preserve">PARAFUSO TELHA ONDULADA: </t>
    </r>
    <r>
      <rPr>
        <sz val="12"/>
        <rFont val="Aptos Narrow"/>
        <family val="2"/>
        <scheme val="minor"/>
      </rPr>
      <t>Parafuso para telha ondulada, material resistente à corrosão, com elemento de vedação</t>
    </r>
  </si>
  <si>
    <r>
      <t>ABRAÇADEIRA NYLON 150 X 2,5 MM</t>
    </r>
    <r>
      <rPr>
        <sz val="12"/>
        <rFont val="Aptos Narrow"/>
        <family val="2"/>
        <scheme val="minor"/>
      </rPr>
      <t xml:space="preserve"> Abraçadeira em nylon para amarração de cabos, dimensões 150 x 2,5 mm</t>
    </r>
  </si>
  <si>
    <r>
      <t>ABRAÇADEIRA NYLON 200 X 2,5 MM</t>
    </r>
    <r>
      <rPr>
        <sz val="12"/>
        <rFont val="Aptos Narrow"/>
        <family val="2"/>
        <scheme val="minor"/>
      </rPr>
      <t xml:space="preserve"> Abraçadeira em nylon para amarração de cabos, dimensões 200 x 2,5 mm</t>
    </r>
  </si>
  <si>
    <r>
      <t>ABRAÇADEIRA NYLON 300 X 4 MM</t>
    </r>
    <r>
      <rPr>
        <sz val="12"/>
        <rFont val="Aptos Narrow"/>
        <family val="2"/>
        <scheme val="minor"/>
      </rPr>
      <t xml:space="preserve"> Abraçadeira em nylon para amarração de cabos, dimensões 300 x 4 mm</t>
    </r>
  </si>
  <si>
    <r>
      <t>ABRAÇADEIRA NYLON 500 X 7,5 MM</t>
    </r>
    <r>
      <rPr>
        <sz val="12"/>
        <rFont val="Aptos Narrow"/>
        <family val="2"/>
        <scheme val="minor"/>
      </rPr>
      <t xml:space="preserve"> Abraçadeira em nylon para amarração de cabos, dimensões 500 x 7,5 mm</t>
    </r>
  </si>
  <si>
    <r>
      <rPr>
        <b/>
        <sz val="12"/>
        <rFont val="Aptos Narrow"/>
        <family val="2"/>
        <scheme val="minor"/>
      </rPr>
      <t xml:space="preserve">ABRAÇADEIRA ROSCA SEM FIM 3/8 A 1/2: </t>
    </r>
    <r>
      <rPr>
        <sz val="12"/>
        <rFont val="Aptos Narrow"/>
        <family val="2"/>
        <scheme val="minor"/>
      </rPr>
      <t>Abraçadeira em metal, tipo rosca sem fim, ajustável, diâmetro de amarração 3/8" a 1/2"</t>
    </r>
  </si>
  <si>
    <r>
      <rPr>
        <b/>
        <sz val="12"/>
        <rFont val="Aptos Narrow"/>
        <family val="2"/>
        <scheme val="minor"/>
      </rPr>
      <t xml:space="preserve">ABRAÇADEIRA ROSCA SEM FIM 5/16 A 7/16: </t>
    </r>
    <r>
      <rPr>
        <sz val="12"/>
        <rFont val="Aptos Narrow"/>
        <family val="2"/>
        <scheme val="minor"/>
      </rPr>
      <t>Abraçadeira em metal, tipo rosca sem fim, ajustável, diâmetro de amarração 5/16" a 7/16"</t>
    </r>
  </si>
  <si>
    <r>
      <rPr>
        <b/>
        <sz val="12"/>
        <rFont val="Aptos Narrow"/>
        <family val="2"/>
        <scheme val="minor"/>
      </rPr>
      <t xml:space="preserve">ABRAÇADEIRA ROSCA SEM FIM 1/4 A 3/8: </t>
    </r>
    <r>
      <rPr>
        <sz val="12"/>
        <rFont val="Aptos Narrow"/>
        <family val="2"/>
        <scheme val="minor"/>
      </rPr>
      <t>Abraçadeira em metal, tipo rosca sem fim, ajustável, diâmetro de amarração 1/4" a 3/8"</t>
    </r>
  </si>
  <si>
    <r>
      <rPr>
        <b/>
        <sz val="12"/>
        <rFont val="Aptos Narrow"/>
        <family val="2"/>
        <scheme val="minor"/>
      </rPr>
      <t xml:space="preserve">ABRAÇADEIRA ROSCA SEM FIM 2" A 2.1/2: </t>
    </r>
    <r>
      <rPr>
        <sz val="12"/>
        <rFont val="Aptos Narrow"/>
        <family val="2"/>
        <scheme val="minor"/>
      </rPr>
      <t>Abraçadeira em aço galvanizado, tipo rosca sem fim, parafuso em aço inox, largura da fita 12,6 a 14 mm, diâmetro 2" a 2.1/2"</t>
    </r>
  </si>
  <si>
    <r>
      <rPr>
        <b/>
        <sz val="12"/>
        <rFont val="Aptos Narrow"/>
        <family val="2"/>
        <scheme val="minor"/>
      </rPr>
      <t xml:space="preserve">ABRAÇADEIRA TIPO D 3/4: </t>
    </r>
    <r>
      <rPr>
        <sz val="12"/>
        <rFont val="Aptos Narrow"/>
        <family val="2"/>
        <scheme val="minor"/>
      </rPr>
      <t>Abraçadeira em aço, tipo D, bitola 3/4", com parafuso de fixação</t>
    </r>
  </si>
  <si>
    <r>
      <t xml:space="preserve">FIO ELÉTRICO FLEXÍVEL 1,5 MM VERMELHO ROLO 100 M; </t>
    </r>
    <r>
      <rPr>
        <sz val="12"/>
        <rFont val="Aptos Narrow"/>
        <family val="2"/>
        <scheme val="minor"/>
      </rPr>
      <t>Fio elétrico flexível, seção 1,5 mm², rolo de 100 m, cor vermelha</t>
    </r>
  </si>
  <si>
    <r>
      <t xml:space="preserve">FIO ELÉTRICO FLEXÍVEL 1,5 MM PRETO ROLO 100 M: </t>
    </r>
    <r>
      <rPr>
        <sz val="12"/>
        <rFont val="Aptos Narrow"/>
        <family val="2"/>
        <scheme val="minor"/>
      </rPr>
      <t>Fio elétrico flexível, seção 1,5 mm², rolo de 100 m, cor preta</t>
    </r>
  </si>
  <si>
    <r>
      <t xml:space="preserve">FIO ELÉTRICO FLEXÍVEL 2,5 MM VERMELHO ROLO 100 M: </t>
    </r>
    <r>
      <rPr>
        <sz val="12"/>
        <rFont val="Aptos Narrow"/>
        <family val="2"/>
        <scheme val="minor"/>
      </rPr>
      <t>Fio elétrico flexível, seção 2,5 mm², rolo de 100 m, cor vermelha</t>
    </r>
  </si>
  <si>
    <r>
      <rPr>
        <b/>
        <sz val="12"/>
        <rFont val="Aptos Narrow"/>
        <family val="2"/>
        <scheme val="minor"/>
      </rPr>
      <t xml:space="preserve">NIPLE FERRO GALVANIZADO 3/4: </t>
    </r>
    <r>
      <rPr>
        <sz val="12"/>
        <rFont val="Aptos Narrow"/>
        <family val="2"/>
        <scheme val="minor"/>
      </rPr>
      <t>Niple em ferro galvanizado, rosca BSP, bitola 3/4"</t>
    </r>
  </si>
  <si>
    <r>
      <rPr>
        <b/>
        <sz val="12"/>
        <rFont val="Aptos Narrow"/>
        <family val="2"/>
        <scheme val="minor"/>
      </rPr>
      <t xml:space="preserve">NIPLE FERRO GALVANIZADO 1.1/2: </t>
    </r>
    <r>
      <rPr>
        <sz val="12"/>
        <rFont val="Aptos Narrow"/>
        <family val="2"/>
        <scheme val="minor"/>
      </rPr>
      <t>Niple em ferro galvanizado, rosca BSP, bitola 1.1/2"</t>
    </r>
  </si>
  <si>
    <r>
      <rPr>
        <b/>
        <sz val="12"/>
        <rFont val="Aptos Narrow"/>
        <family val="2"/>
        <scheme val="minor"/>
      </rPr>
      <t xml:space="preserve">NIPLE FERRO GALVANIZADO 2.1/2: </t>
    </r>
    <r>
      <rPr>
        <sz val="12"/>
        <rFont val="Aptos Narrow"/>
        <family val="2"/>
        <scheme val="minor"/>
      </rPr>
      <t>Niple em ferro galvanizado, rosca BSP, bitola 2.1/2"</t>
    </r>
  </si>
  <si>
    <r>
      <t xml:space="preserve">ELETRODUTO AÇO GALVANIZADO 3/4" BARRA 3 M: </t>
    </r>
    <r>
      <rPr>
        <sz val="12"/>
        <rFont val="Aptos Narrow"/>
        <family val="2"/>
        <scheme val="minor"/>
      </rPr>
      <t>Eletroduto em aço galvanizado eletrolítico, diâmetro 3/4", espessura 0,90 mm, barra de 3 m</t>
    </r>
  </si>
  <si>
    <r>
      <t xml:space="preserve">LUVA ELETRODUTO AÇO GALVANIZADO 3/4: </t>
    </r>
    <r>
      <rPr>
        <sz val="12"/>
        <rFont val="Aptos Narrow"/>
        <family val="2"/>
        <scheme val="minor"/>
      </rPr>
      <t>Luva para eletroduto em aço galvanizado eletrolítico, diâmetro 3/4"</t>
    </r>
  </si>
  <si>
    <r>
      <rPr>
        <b/>
        <sz val="12"/>
        <color theme="1"/>
        <rFont val="Aptos Narrow"/>
        <family val="2"/>
        <scheme val="minor"/>
      </rPr>
      <t xml:space="preserve">INTERRUPTOR PARALELO (THREE WAY): </t>
    </r>
    <r>
      <rPr>
        <sz val="12"/>
        <color theme="1"/>
        <rFont val="Aptos Narrow"/>
        <family val="2"/>
        <scheme val="minor"/>
      </rPr>
      <t>Interruptor paralelo, para controle de iluminação em dois pontos, para embutir em caixa padrão 4 x 2.</t>
    </r>
  </si>
  <si>
    <r>
      <t>TANQUE CIMENTO 830 X 620 X 330 MM</t>
    </r>
    <r>
      <rPr>
        <sz val="12"/>
        <rFont val="Aptos Narrow"/>
        <family val="2"/>
        <scheme val="minor"/>
      </rPr>
      <t xml:space="preserve"> Tanque para lavar roupa em cimento, dimensões 830 x 620 x 330 mm</t>
    </r>
  </si>
  <si>
    <r>
      <t>PIA AÇO INOX 200 X 51 CM 1 CUBA</t>
    </r>
    <r>
      <rPr>
        <sz val="12"/>
        <rFont val="Aptos Narrow"/>
        <family val="2"/>
        <scheme val="minor"/>
      </rPr>
      <t xml:space="preserve"> Pia em aço inox, 1 cuba, dimensões 200 x 51 cm, cuba 54 x 34 x 14 cm, com espelho 7,5 cm</t>
    </r>
  </si>
  <si>
    <r>
      <rPr>
        <b/>
        <sz val="12"/>
        <rFont val="Aptos Narrow"/>
        <family val="2"/>
        <scheme val="minor"/>
      </rPr>
      <t xml:space="preserve">MASSA ACRÍLICA 3,6 L: </t>
    </r>
    <r>
      <rPr>
        <sz val="12"/>
        <rFont val="Aptos Narrow"/>
        <family val="2"/>
        <scheme val="minor"/>
      </rPr>
      <t>Massa acrílica para paredes, embalagem de 3,6 L</t>
    </r>
  </si>
  <si>
    <r>
      <rPr>
        <b/>
        <sz val="12"/>
        <rFont val="Aptos Narrow"/>
        <family val="2"/>
        <scheme val="minor"/>
      </rPr>
      <t xml:space="preserve">MASSA CORRIDA PVA 3,6 L: </t>
    </r>
    <r>
      <rPr>
        <sz val="12"/>
        <rFont val="Aptos Narrow"/>
        <family val="2"/>
        <scheme val="minor"/>
      </rPr>
      <t>Massa corrida PVA para paredes, embalagem de 3,6 L</t>
    </r>
  </si>
  <si>
    <r>
      <rPr>
        <b/>
        <sz val="12"/>
        <rFont val="Aptos Narrow"/>
        <family val="2"/>
        <scheme val="minor"/>
      </rPr>
      <t xml:space="preserve">MASSA CORRIDA PVA 35 KG: </t>
    </r>
    <r>
      <rPr>
        <sz val="12"/>
        <rFont val="Aptos Narrow"/>
        <family val="2"/>
        <scheme val="minor"/>
      </rPr>
      <t>Massa corrida PVA, aplicação interna, secagem rápida, aplicação com espátula ou desempenadeira, solúvel em água</t>
    </r>
  </si>
  <si>
    <r>
      <rPr>
        <b/>
        <sz val="12"/>
        <rFont val="Aptos Narrow"/>
        <family val="2"/>
        <scheme val="minor"/>
      </rPr>
      <t xml:space="preserve">SELADOR ACRÍLICO 18 L: </t>
    </r>
    <r>
      <rPr>
        <sz val="12"/>
        <rFont val="Aptos Narrow"/>
        <family val="2"/>
        <scheme val="minor"/>
      </rPr>
      <t>Selador acrílico para paredes, embalagem de 18 L</t>
    </r>
  </si>
  <si>
    <r>
      <rPr>
        <b/>
        <sz val="12"/>
        <rFont val="Aptos Narrow"/>
        <family val="2"/>
        <scheme val="minor"/>
      </rPr>
      <t xml:space="preserve">SELADOR ACRÍLICO 3,6 L: </t>
    </r>
    <r>
      <rPr>
        <sz val="12"/>
        <rFont val="Aptos Narrow"/>
        <family val="2"/>
        <scheme val="minor"/>
      </rPr>
      <t>Selador acrílico para paredes, embalagem de 3,60 L</t>
    </r>
  </si>
  <si>
    <r>
      <rPr>
        <b/>
        <sz val="12"/>
        <rFont val="Aptos Narrow"/>
        <family val="2"/>
        <scheme val="minor"/>
      </rPr>
      <t xml:space="preserve">SELADOR PARA MADEIRA INCOLOR 3,6 L: </t>
    </r>
    <r>
      <rPr>
        <sz val="12"/>
        <rFont val="Aptos Narrow"/>
        <family val="2"/>
        <scheme val="minor"/>
      </rPr>
      <t>Selador à base de nitrocelulose, acabamento incolor, para superfícies de madeira, galão de 3,6 L</t>
    </r>
  </si>
  <si>
    <r>
      <t xml:space="preserve">LIXA FERRO GRÃO 100 FOLHA 230 X 280 MM: </t>
    </r>
    <r>
      <rPr>
        <sz val="12"/>
        <rFont val="Aptos Narrow"/>
        <family val="2"/>
        <scheme val="minor"/>
      </rPr>
      <t>Lixa em óxido de alumínio, grão 100, para ferro, folha 230 x 280 mm</t>
    </r>
  </si>
  <si>
    <r>
      <rPr>
        <b/>
        <sz val="12"/>
        <rFont val="Aptos Narrow"/>
        <family val="2"/>
        <scheme val="minor"/>
      </rPr>
      <t>TINTA ACRÍLICA BRANCO GELO 18 L:</t>
    </r>
    <r>
      <rPr>
        <sz val="12"/>
        <rFont val="Aptos Narrow"/>
        <family val="2"/>
        <scheme val="minor"/>
      </rPr>
      <t xml:space="preserve"> Tinta acrílica à base de resina acrílica, acabamento fosco, cor branco gelo, embalagem de 18 L.</t>
    </r>
  </si>
  <si>
    <r>
      <rPr>
        <b/>
        <sz val="12"/>
        <rFont val="Aptos Narrow"/>
        <family val="2"/>
        <scheme val="minor"/>
      </rPr>
      <t>TINTA ACRÍLICA PREMIUM PARA PISO CINZA 18 L:</t>
    </r>
    <r>
      <rPr>
        <sz val="12"/>
        <rFont val="Aptos Narrow"/>
        <family val="2"/>
        <scheme val="minor"/>
      </rPr>
      <t xml:space="preserve"> Tinta acrílica premium para piso, cor cinza, embalagem de 18 L.</t>
    </r>
  </si>
  <si>
    <r>
      <rPr>
        <b/>
        <sz val="12"/>
        <rFont val="Aptos Narrow"/>
        <family val="2"/>
        <scheme val="minor"/>
      </rPr>
      <t>TINTA ACRÍLICA PREMIUM PARA PISO BRANCA 18 L:</t>
    </r>
    <r>
      <rPr>
        <sz val="12"/>
        <rFont val="Aptos Narrow"/>
        <family val="2"/>
        <scheme val="minor"/>
      </rPr>
      <t xml:space="preserve"> Tinta acrílica premium para piso, cor branca, embalagem de 18 L.</t>
    </r>
  </si>
  <si>
    <r>
      <rPr>
        <b/>
        <sz val="12"/>
        <rFont val="Aptos Narrow"/>
        <family val="2"/>
        <scheme val="minor"/>
      </rPr>
      <t>TINTA PVA BRANCO GELO 18 L:</t>
    </r>
    <r>
      <rPr>
        <sz val="12"/>
        <rFont val="Aptos Narrow"/>
        <family val="2"/>
        <scheme val="minor"/>
      </rPr>
      <t xml:space="preserve"> Tinta PVA, acabamento fosco, cor branco gelo, embalagem de 18 L.</t>
    </r>
  </si>
  <si>
    <r>
      <rPr>
        <b/>
        <sz val="12"/>
        <rFont val="Aptos Narrow"/>
        <family val="2"/>
        <scheme val="minor"/>
      </rPr>
      <t>TINTA ESMALTE SINTÉTICO AZUL 3,6 L:</t>
    </r>
    <r>
      <rPr>
        <sz val="12"/>
        <rFont val="Aptos Narrow"/>
        <family val="2"/>
        <scheme val="minor"/>
      </rPr>
      <t xml:space="preserve"> Tinta esmalte sintético, cor azul, embalagem de 3,6 L.</t>
    </r>
  </si>
  <si>
    <r>
      <rPr>
        <b/>
        <sz val="12"/>
        <rFont val="Aptos Narrow"/>
        <family val="2"/>
        <scheme val="minor"/>
      </rPr>
      <t>TINTA ACRÍLICA SEMIBRILHO BRANCO NEVE 18 L:</t>
    </r>
    <r>
      <rPr>
        <sz val="12"/>
        <rFont val="Aptos Narrow"/>
        <family val="2"/>
        <scheme val="minor"/>
      </rPr>
      <t xml:space="preserve"> Tinta acrílica, acabamento semibrilho, cor branco neve, embalagem de 18 L.</t>
    </r>
  </si>
  <si>
    <r>
      <rPr>
        <b/>
        <sz val="12"/>
        <rFont val="Aptos Narrow"/>
        <family val="2"/>
        <scheme val="minor"/>
      </rPr>
      <t>TINTA ESMALTE ACETINADO BRANCO 3,6 L:</t>
    </r>
    <r>
      <rPr>
        <sz val="12"/>
        <rFont val="Aptos Narrow"/>
        <family val="2"/>
        <scheme val="minor"/>
      </rPr>
      <t xml:space="preserve"> Tinta esmalte sintético à base d'água, acabamento acetinado, cor branca, embalagem de 3,6 L.</t>
    </r>
  </si>
  <si>
    <r>
      <rPr>
        <b/>
        <sz val="12"/>
        <rFont val="Aptos Narrow"/>
        <family val="2"/>
        <scheme val="minor"/>
      </rPr>
      <t xml:space="preserve">TINTA ESMALTE SINTÉTICO ALUMÍNIO 3,6 L: </t>
    </r>
    <r>
      <rPr>
        <sz val="12"/>
        <rFont val="Aptos Narrow"/>
        <family val="2"/>
        <scheme val="minor"/>
      </rPr>
      <t>Tinta esmalte sintético, cor alumínio, embalagem de 3,6 L.</t>
    </r>
  </si>
  <si>
    <r>
      <rPr>
        <b/>
        <sz val="12"/>
        <rFont val="Aptos Narrow"/>
        <family val="2"/>
        <scheme val="minor"/>
      </rPr>
      <t xml:space="preserve">TINTA ESMALTE SINTÉTICO VERDE 3,6 L: </t>
    </r>
    <r>
      <rPr>
        <sz val="12"/>
        <rFont val="Aptos Narrow"/>
        <family val="2"/>
        <scheme val="minor"/>
      </rPr>
      <t>Tinta esmalte sintético, cor verde, embalagem de 3,6 L.</t>
    </r>
  </si>
  <si>
    <r>
      <rPr>
        <b/>
        <sz val="12"/>
        <rFont val="Aptos Narrow"/>
        <family val="2"/>
        <scheme val="minor"/>
      </rPr>
      <t xml:space="preserve">TINTA ACRÍLICA CINZA MÉDIO 3,6 L: </t>
    </r>
    <r>
      <rPr>
        <sz val="12"/>
        <rFont val="Aptos Narrow"/>
        <family val="2"/>
        <scheme val="minor"/>
      </rPr>
      <t>Tinta acrílica, cor cinza médio, embalagem de 3,6 L.</t>
    </r>
  </si>
  <si>
    <r>
      <rPr>
        <b/>
        <sz val="12"/>
        <rFont val="Aptos Narrow"/>
        <family val="2"/>
        <scheme val="minor"/>
      </rPr>
      <t>TINTA EPÓXI HOSPITALAR BRANCA 3,6 L:</t>
    </r>
    <r>
      <rPr>
        <sz val="12"/>
        <rFont val="Aptos Narrow"/>
        <family val="2"/>
        <scheme val="minor"/>
      </rPr>
      <t xml:space="preserve"> Tinta epóxi hospitalar à base d’água, acabamento semibrilho ou acetinado, cor branca, alta resistência à umidade, limpeza frequente e produtos químicos, baixo odor, ação antimofo, indicada para áreas críticas como centros cirúrgicos, UTIs, laboratórios e clínicas, embalagem de 3,6 litros.</t>
    </r>
  </si>
  <si>
    <r>
      <rPr>
        <b/>
        <sz val="12"/>
        <rFont val="Aptos Narrow"/>
        <family val="2"/>
        <scheme val="minor"/>
      </rPr>
      <t xml:space="preserve">TINTA EPÓXI HOSPITALAR BRANCA 18 L: </t>
    </r>
    <r>
      <rPr>
        <sz val="12"/>
        <rFont val="Aptos Narrow"/>
        <family val="2"/>
        <scheme val="minor"/>
      </rPr>
      <t>Tinta epóxi hospitalar à base d’água, acabamento semibrilho ou acetinado, cor branca, alta resistência química e mecânica, lavável, baixo odor, indicada para ambientes hospitalares e áreas críticas sujeitas à limpeza constante, como centros cirúrgicos, UTIs e laboratórios, embalagem de 18 litros.</t>
    </r>
  </si>
  <si>
    <r>
      <rPr>
        <b/>
        <sz val="12"/>
        <rFont val="Aptos Narrow"/>
        <family val="2"/>
        <scheme val="minor"/>
      </rPr>
      <t xml:space="preserve">BUCHA DE REDUÇÃO 50 MM X 40 MM SOLDÁVEL PARA ÁGUA: </t>
    </r>
    <r>
      <rPr>
        <sz val="12"/>
        <rFont val="Aptos Narrow"/>
        <family val="2"/>
        <scheme val="minor"/>
      </rPr>
      <t>Conexão em PVC rígido, tipo bucha de redução curta, bitolas nominais 50 mm x 40 mm, ponta soldável, cor marrom, conforme NBR 5648, classe de pressão mínima PN 12.</t>
    </r>
  </si>
  <si>
    <r>
      <rPr>
        <b/>
        <sz val="12"/>
        <rFont val="Aptos Narrow"/>
        <family val="2"/>
        <scheme val="minor"/>
      </rPr>
      <t xml:space="preserve">BUCHA DE REDUÇÃO 50 MM X 40 MM SOLDÁVEL PARA ESGOTO: </t>
    </r>
    <r>
      <rPr>
        <sz val="12"/>
        <rFont val="Aptos Narrow"/>
        <family val="2"/>
        <scheme val="minor"/>
      </rPr>
      <t>Conexão em PVC rígido, tipo bucha de redução curta, bitolas nominais 50 mm x 40 mm, ponta soldável, cor branca, conforme NBR 5688.</t>
    </r>
  </si>
  <si>
    <r>
      <rPr>
        <b/>
        <sz val="12"/>
        <rFont val="Aptos Narrow"/>
        <family val="2"/>
        <scheme val="minor"/>
      </rPr>
      <t xml:space="preserve">BUCHA DE REDUÇÃO 75 MM X 50 MM SOLDÁVEL PARA ESGOTO: </t>
    </r>
    <r>
      <rPr>
        <sz val="12"/>
        <rFont val="Aptos Narrow"/>
        <family val="2"/>
        <scheme val="minor"/>
      </rPr>
      <t>Conexão em PVC rígido, tipo bucha de redução curta, bitolas nominais 75 mm x 50 mm, ponta soldável, cor branca, conforme NBR 5688.</t>
    </r>
  </si>
  <si>
    <r>
      <rPr>
        <b/>
        <sz val="12"/>
        <rFont val="Aptos Narrow"/>
        <family val="2"/>
        <scheme val="minor"/>
      </rPr>
      <t>REDUÇÃO EXCÊNTRICA PVC DN 75 X 50:</t>
    </r>
    <r>
      <rPr>
        <sz val="12"/>
        <rFont val="Aptos Narrow"/>
        <family val="2"/>
        <scheme val="minor"/>
      </rPr>
      <t xml:space="preserve"> Conexão em PVC, tipo redução excêntrica, DN 75 x 50 mm</t>
    </r>
  </si>
  <si>
    <r>
      <rPr>
        <b/>
        <sz val="12"/>
        <rFont val="Aptos Narrow"/>
        <family val="2"/>
        <scheme val="minor"/>
      </rPr>
      <t xml:space="preserve">REDUÇÃO EXCÊNTRICA PVC DN 100 X 50: </t>
    </r>
    <r>
      <rPr>
        <sz val="12"/>
        <rFont val="Aptos Narrow"/>
        <family val="2"/>
        <scheme val="minor"/>
      </rPr>
      <t>Conexão em PVC, tipo redução excêntrica, DN 100 x 50 mm</t>
    </r>
  </si>
  <si>
    <r>
      <rPr>
        <b/>
        <sz val="12"/>
        <rFont val="Aptos Narrow"/>
        <family val="2"/>
        <scheme val="minor"/>
      </rPr>
      <t xml:space="preserve">REDUÇÃO EXCÊNTRICA PVC DN 100 X 75: </t>
    </r>
    <r>
      <rPr>
        <sz val="12"/>
        <rFont val="Aptos Narrow"/>
        <family val="2"/>
        <scheme val="minor"/>
      </rPr>
      <t>Conexão em PVC, tipo redução excêntrica, DN 100 x 75 mm</t>
    </r>
  </si>
  <si>
    <r>
      <rPr>
        <b/>
        <sz val="12"/>
        <rFont val="Aptos Narrow"/>
        <family val="2"/>
        <scheme val="minor"/>
      </rPr>
      <t xml:space="preserve">CAP SOLDÁVEL 25 MM: </t>
    </r>
    <r>
      <rPr>
        <sz val="12"/>
        <rFont val="Aptos Narrow"/>
        <family val="2"/>
        <scheme val="minor"/>
      </rPr>
      <t>Conexão em PVC rígido, tipo cap (tampão), ponta soldável, bitola nominal 25 mm, cor marrom, conforme NBR 5648, classe de pressão mínima PN 12.</t>
    </r>
  </si>
  <si>
    <r>
      <rPr>
        <b/>
        <sz val="12"/>
        <color theme="1"/>
        <rFont val="Aptos Narrow"/>
        <family val="2"/>
        <scheme val="minor"/>
      </rPr>
      <t xml:space="preserve">CAP SOLDÁVEL 40 MM: </t>
    </r>
    <r>
      <rPr>
        <sz val="12"/>
        <color theme="1"/>
        <rFont val="Aptos Narrow"/>
        <family val="2"/>
        <scheme val="minor"/>
      </rPr>
      <t>Conexão em PVC rígido, tipo cap (tampão), ponta soldável, bitola nominal 40 mm, cor marrom, conforme NBR 5648, classe de pressão mínima PN 12.</t>
    </r>
  </si>
  <si>
    <r>
      <rPr>
        <b/>
        <sz val="12"/>
        <color theme="1"/>
        <rFont val="Aptos Narrow"/>
        <family val="2"/>
        <scheme val="minor"/>
      </rPr>
      <t xml:space="preserve">CAP SOLDÁVEL 50 MM: </t>
    </r>
    <r>
      <rPr>
        <sz val="12"/>
        <color theme="1"/>
        <rFont val="Aptos Narrow"/>
        <family val="2"/>
        <scheme val="minor"/>
      </rPr>
      <t>Conexão em PVC rígido, tipo cap (tampão), ponta soldável, bitola nominal 50 mm, cor marrom, conforme NBR 5648, classe de pressão mínima PN 12.</t>
    </r>
  </si>
  <si>
    <r>
      <rPr>
        <b/>
        <sz val="12"/>
        <color theme="1"/>
        <rFont val="Aptos Narrow"/>
        <family val="2"/>
        <scheme val="minor"/>
      </rPr>
      <t xml:space="preserve">ENGATE FLEXÍVEL 40 CM PLÁSTICO: </t>
    </r>
    <r>
      <rPr>
        <sz val="12"/>
        <color theme="1"/>
        <rFont val="Aptos Narrow"/>
        <family val="2"/>
        <scheme val="minor"/>
      </rPr>
      <t>Engate flexível em material plástico de alta resistência, com comprimento aproximado de 40 cm, resistente à pressão e à corrosão, atendendo aos requisitos do PBQP.</t>
    </r>
  </si>
  <si>
    <r>
      <rPr>
        <b/>
        <sz val="12"/>
        <color theme="1"/>
        <rFont val="Aptos Narrow"/>
        <family val="2"/>
        <scheme val="minor"/>
      </rPr>
      <t xml:space="preserve">PARAFUSO DE FIXAÇÃO PARA VASO SANITÁRIO COM BUCHA Nº 10: </t>
    </r>
    <r>
      <rPr>
        <sz val="12"/>
        <color theme="1"/>
        <rFont val="Aptos Narrow"/>
        <family val="2"/>
        <scheme val="minor"/>
      </rPr>
      <t>Parafuso metálico com bucha plástica nº 10, com resistência mecânica adequada e acabamento anticorrosivo.</t>
    </r>
  </si>
  <si>
    <r>
      <rPr>
        <b/>
        <sz val="12"/>
        <color theme="1"/>
        <rFont val="Aptos Narrow"/>
        <family val="2"/>
        <scheme val="minor"/>
      </rPr>
      <t xml:space="preserve">PLUG ROSCÁVEL 3/4: </t>
    </r>
    <r>
      <rPr>
        <sz val="12"/>
        <color theme="1"/>
        <rFont val="Aptos Narrow"/>
        <family val="2"/>
        <scheme val="minor"/>
      </rPr>
      <t>Conexão tipo plugue roscável de 3/4 polegadas, em material resistente, com rosca padrão, atendendo aos requisitos do PBQP.</t>
    </r>
  </si>
  <si>
    <r>
      <rPr>
        <b/>
        <sz val="12"/>
        <color theme="1"/>
        <rFont val="Aptos Narrow"/>
        <family val="2"/>
        <scheme val="minor"/>
      </rPr>
      <t xml:space="preserve">PLUG SOLDÁVEL 20 MM: </t>
    </r>
    <r>
      <rPr>
        <sz val="12"/>
        <color theme="1"/>
        <rFont val="Aptos Narrow"/>
        <family val="2"/>
        <scheme val="minor"/>
      </rPr>
      <t>Conexão em PVC rígido, tipo plugue, bitola nominal 20 mm, ponta soldável.</t>
    </r>
  </si>
  <si>
    <r>
      <rPr>
        <b/>
        <sz val="12"/>
        <color theme="1"/>
        <rFont val="Aptos Narrow"/>
        <family val="2"/>
        <scheme val="minor"/>
      </rPr>
      <t xml:space="preserve">PLUG SOLDÁVEL 25 MM: </t>
    </r>
    <r>
      <rPr>
        <sz val="12"/>
        <color theme="1"/>
        <rFont val="Aptos Narrow"/>
        <family val="2"/>
        <scheme val="minor"/>
      </rPr>
      <t>Conexão em PVC rígido, tipo plugue, bitola nominal 25 mm, ponta soldável.</t>
    </r>
  </si>
  <si>
    <r>
      <rPr>
        <b/>
        <sz val="12"/>
        <color theme="1"/>
        <rFont val="Aptos Narrow"/>
        <family val="2"/>
        <scheme val="minor"/>
      </rPr>
      <t xml:space="preserve">JOELHO COM REDUÇÃO 25 MM X 1/2" SOLDÁVEL/ROSCÁVEL: </t>
    </r>
    <r>
      <rPr>
        <sz val="12"/>
        <color theme="1"/>
        <rFont val="Aptos Narrow"/>
        <family val="2"/>
        <scheme val="minor"/>
      </rPr>
      <t>Conexão em PVC rígido, tipo joelho 90° com redução, bitolas nominais 25 mm x 1/2 polegada, extremidade soldável e roscável.</t>
    </r>
  </si>
  <si>
    <r>
      <rPr>
        <b/>
        <sz val="12"/>
        <color theme="1"/>
        <rFont val="Aptos Narrow"/>
        <family val="2"/>
        <scheme val="minor"/>
      </rPr>
      <t xml:space="preserve">JOELHO COM REDUÇÃO 32 MM X 3/4" SOLDÁVEL/ROSCÁVEL: </t>
    </r>
    <r>
      <rPr>
        <sz val="12"/>
        <color theme="1"/>
        <rFont val="Aptos Narrow"/>
        <family val="2"/>
        <scheme val="minor"/>
      </rPr>
      <t>Conexão em PVC rígido, tipo joelho 90° com redução, bitolas nominais 32 mm x 3/4 polegadas, extremidade soldável e roscável.</t>
    </r>
  </si>
  <si>
    <r>
      <rPr>
        <b/>
        <sz val="12"/>
        <color theme="1"/>
        <rFont val="Aptos Narrow"/>
        <family val="2"/>
        <scheme val="minor"/>
      </rPr>
      <t xml:space="preserve">JOELHO 32 MM SOLDÁVEL: </t>
    </r>
    <r>
      <rPr>
        <sz val="12"/>
        <color theme="1"/>
        <rFont val="Aptos Narrow"/>
        <family val="2"/>
        <scheme val="minor"/>
      </rPr>
      <t>Conexão em PVC rígido, tipo joelho 90°, bitola nominal 32 mm, ponta soldável.</t>
    </r>
  </si>
  <si>
    <r>
      <rPr>
        <b/>
        <sz val="12"/>
        <color theme="1"/>
        <rFont val="Aptos Narrow"/>
        <family val="2"/>
        <scheme val="minor"/>
      </rPr>
      <t xml:space="preserve">JOELHO 40 MM SOLDÁVEL: </t>
    </r>
    <r>
      <rPr>
        <sz val="12"/>
        <color theme="1"/>
        <rFont val="Aptos Narrow"/>
        <family val="2"/>
        <scheme val="minor"/>
      </rPr>
      <t>Conexão em PVC rígido, tipo joelho 90°, bitola nominal 40 mm, ponta soldável.</t>
    </r>
  </si>
  <si>
    <r>
      <rPr>
        <b/>
        <sz val="12"/>
        <color theme="1"/>
        <rFont val="Aptos Narrow"/>
        <family val="2"/>
        <scheme val="minor"/>
      </rPr>
      <t>JOELHO 40 MM SOLDÁVEL PARA ESGOTO:</t>
    </r>
    <r>
      <rPr>
        <sz val="12"/>
        <color theme="1"/>
        <rFont val="Aptos Narrow"/>
        <family val="2"/>
        <scheme val="minor"/>
      </rPr>
      <t xml:space="preserve"> Conexão em PVC rígido, tipo joelho 90°, bitola nominal 40 mm, ponta soldável, cor branca.</t>
    </r>
  </si>
  <si>
    <r>
      <rPr>
        <b/>
        <sz val="12"/>
        <color theme="1"/>
        <rFont val="Aptos Narrow"/>
        <family val="2"/>
        <scheme val="minor"/>
      </rPr>
      <t xml:space="preserve">JOELHO 50 MM SOLDÁVEL: </t>
    </r>
    <r>
      <rPr>
        <sz val="12"/>
        <color theme="1"/>
        <rFont val="Aptos Narrow"/>
        <family val="2"/>
        <scheme val="minor"/>
      </rPr>
      <t>Conexão em PVC rígido, tipo joelho 90°, bitola nominal 50 mm, ponta soldável.</t>
    </r>
  </si>
  <si>
    <r>
      <rPr>
        <b/>
        <sz val="12"/>
        <color theme="1"/>
        <rFont val="Aptos Narrow"/>
        <family val="2"/>
        <scheme val="minor"/>
      </rPr>
      <t xml:space="preserve">JOELHO 50 MM SOLDÁVEL PARA ESGOTO: </t>
    </r>
    <r>
      <rPr>
        <sz val="12"/>
        <color theme="1"/>
        <rFont val="Aptos Narrow"/>
        <family val="2"/>
        <scheme val="minor"/>
      </rPr>
      <t>Conexão em PVC rígido, tipo joelho 90°, bitola nominal 50 mm, ponta soldável, cor branca.</t>
    </r>
  </si>
  <si>
    <r>
      <rPr>
        <b/>
        <sz val="12"/>
        <rFont val="Aptos Narrow"/>
        <family val="2"/>
        <scheme val="minor"/>
      </rPr>
      <t xml:space="preserve">TE 1" X 3/4" ROSCÁVEL: </t>
    </r>
    <r>
      <rPr>
        <sz val="12"/>
        <rFont val="Aptos Narrow"/>
        <family val="2"/>
        <scheme val="minor"/>
      </rPr>
      <t>Conexão em PVC rígido, tipo tê 90° com redução, bitolas nominais 1 polegada x 3/4 polegada, extremidades roscáveis.</t>
    </r>
  </si>
  <si>
    <r>
      <rPr>
        <b/>
        <sz val="12"/>
        <color theme="1"/>
        <rFont val="Aptos Narrow"/>
        <family val="2"/>
        <scheme val="minor"/>
      </rPr>
      <t xml:space="preserve">LUVA 3/4" ROSCÁVEL: </t>
    </r>
    <r>
      <rPr>
        <sz val="12"/>
        <color theme="1"/>
        <rFont val="Aptos Narrow"/>
        <family val="2"/>
        <scheme val="minor"/>
      </rPr>
      <t>Conexão em PVC rígido, tipo luva, bitola nominal 3/4 polegada, extremidades roscáveis.</t>
    </r>
  </si>
  <si>
    <r>
      <rPr>
        <b/>
        <sz val="12"/>
        <color theme="1"/>
        <rFont val="Aptos Narrow"/>
        <family val="2"/>
        <scheme val="minor"/>
      </rPr>
      <t xml:space="preserve">LUVA 25 MM SOLDÁVEL: </t>
    </r>
    <r>
      <rPr>
        <sz val="12"/>
        <color theme="1"/>
        <rFont val="Aptos Narrow"/>
        <family val="2"/>
        <scheme val="minor"/>
      </rPr>
      <t>Conexão em PVC rígido, tipo luva, bitola nominal 25 mm, extremidades soldáveis.</t>
    </r>
  </si>
  <si>
    <r>
      <rPr>
        <b/>
        <sz val="12"/>
        <color theme="1"/>
        <rFont val="Aptos Narrow"/>
        <family val="2"/>
        <scheme val="minor"/>
      </rPr>
      <t xml:space="preserve">LUVA 40 MM SOLDÁVEL: </t>
    </r>
    <r>
      <rPr>
        <sz val="12"/>
        <color theme="1"/>
        <rFont val="Aptos Narrow"/>
        <family val="2"/>
        <scheme val="minor"/>
      </rPr>
      <t>Conexão em PVC rígido, tipo luva, bitola nominal 40 mm, extremidades soldáveis.</t>
    </r>
  </si>
  <si>
    <r>
      <rPr>
        <b/>
        <sz val="12"/>
        <color theme="1"/>
        <rFont val="Aptos Narrow"/>
        <family val="2"/>
        <scheme val="minor"/>
      </rPr>
      <t xml:space="preserve">LUVA 50 MM SOLDÁVEL: </t>
    </r>
    <r>
      <rPr>
        <sz val="12"/>
        <color theme="1"/>
        <rFont val="Aptos Narrow"/>
        <family val="2"/>
        <scheme val="minor"/>
      </rPr>
      <t>Conexão em PVC rígido, tipo luva, bitola nominal 50 mm, extremidades soldáveis.</t>
    </r>
  </si>
  <si>
    <r>
      <rPr>
        <b/>
        <sz val="12"/>
        <color theme="1"/>
        <rFont val="Aptos Narrow"/>
        <family val="2"/>
        <scheme val="minor"/>
      </rPr>
      <t xml:space="preserve">LUVA DE CORRER 25 MM SOLDÁVEL: </t>
    </r>
    <r>
      <rPr>
        <sz val="12"/>
        <color theme="1"/>
        <rFont val="Aptos Narrow"/>
        <family val="2"/>
        <scheme val="minor"/>
      </rPr>
      <t>Conexão em PVC rígido, tipo luva de correr, bitola nominal 25 mm, extremidades soldáveis.</t>
    </r>
  </si>
  <si>
    <r>
      <rPr>
        <b/>
        <sz val="12"/>
        <color theme="1"/>
        <rFont val="Aptos Narrow"/>
        <family val="2"/>
        <scheme val="minor"/>
      </rPr>
      <t xml:space="preserve">LUVA DE CORRER 40 MM SOLDÁVEL: </t>
    </r>
    <r>
      <rPr>
        <sz val="12"/>
        <color theme="1"/>
        <rFont val="Aptos Narrow"/>
        <family val="2"/>
        <scheme val="minor"/>
      </rPr>
      <t>Conexão em PVC rígido, tipo luva de correr, bitola nominal 40 mm, extremidades soldáveis.</t>
    </r>
  </si>
  <si>
    <r>
      <rPr>
        <b/>
        <sz val="12"/>
        <color theme="1"/>
        <rFont val="Aptos Narrow"/>
        <family val="2"/>
        <scheme val="minor"/>
      </rPr>
      <t xml:space="preserve">LUVA DE CORRER 3/4" ROSCÁVEL: </t>
    </r>
    <r>
      <rPr>
        <sz val="12"/>
        <color theme="1"/>
        <rFont val="Aptos Narrow"/>
        <family val="2"/>
        <scheme val="minor"/>
      </rPr>
      <t>Conexão em PVC rígido, tipo luva de correr, bitola nominal 3/4 polegada, extremidades roscáveis.</t>
    </r>
  </si>
  <si>
    <r>
      <rPr>
        <b/>
        <sz val="12"/>
        <rFont val="Aptos Narrow"/>
        <family val="2"/>
        <scheme val="minor"/>
      </rPr>
      <t xml:space="preserve">COLA PARA PVC 850 G: </t>
    </r>
    <r>
      <rPr>
        <sz val="12"/>
        <rFont val="Aptos Narrow"/>
        <family val="2"/>
        <scheme val="minor"/>
      </rPr>
      <t>Adesivo para tubos e conexões em PVC rígido, acondicionado em embalagem de 850 g, com secagem rápida e vedação eficiente.</t>
    </r>
  </si>
  <si>
    <r>
      <rPr>
        <b/>
        <sz val="12"/>
        <rFont val="Aptos Narrow"/>
        <family val="2"/>
        <scheme val="minor"/>
      </rPr>
      <t xml:space="preserve">FITA VEDA ROSCA 18 MM X 50 M: </t>
    </r>
    <r>
      <rPr>
        <sz val="12"/>
        <rFont val="Aptos Narrow"/>
        <family val="2"/>
        <scheme val="minor"/>
      </rPr>
      <t>Fita veda rosca em PTFE, largura 18 mm, comprimento 50 m</t>
    </r>
  </si>
  <si>
    <r>
      <rPr>
        <b/>
        <sz val="12"/>
        <rFont val="Aptos Narrow"/>
        <family val="2"/>
        <scheme val="minor"/>
      </rPr>
      <t xml:space="preserve">VEDANTE PARA TORNEIRA 1/2: </t>
    </r>
    <r>
      <rPr>
        <sz val="12"/>
        <rFont val="Aptos Narrow"/>
        <family val="2"/>
        <scheme val="minor"/>
      </rPr>
      <t>Anel vedante em material elastomérico resistente, para bitola de 1/2 polegada, com vedação eficiente.</t>
    </r>
  </si>
  <si>
    <r>
      <rPr>
        <b/>
        <sz val="12"/>
        <color theme="1"/>
        <rFont val="Aptos Narrow"/>
        <family val="2"/>
        <scheme val="minor"/>
      </rPr>
      <t xml:space="preserve">VEDANTE PARA TORNEIRA 3/4: </t>
    </r>
    <r>
      <rPr>
        <sz val="12"/>
        <color theme="1"/>
        <rFont val="Aptos Narrow"/>
        <family val="2"/>
        <scheme val="minor"/>
      </rPr>
      <t>Anel vedante em material elastomérico resistente, para bitola de 3/4 polegadas, com vedação eficiente.</t>
    </r>
  </si>
  <si>
    <r>
      <rPr>
        <b/>
        <sz val="12"/>
        <rFont val="Aptos Narrow"/>
        <family val="2"/>
        <scheme val="minor"/>
      </rPr>
      <t xml:space="preserve">REGISTRO REGULADOR DE VAZÃO PARA TORNEIRAS: </t>
    </r>
    <r>
      <rPr>
        <sz val="12"/>
        <rFont val="Aptos Narrow"/>
        <family val="2"/>
        <scheme val="minor"/>
      </rPr>
      <t>Dispositivo regulador de vazão, em material metálico ou plástico resistente, com sistema de ajuste do fluxo de água e vedação eficiente.</t>
    </r>
  </si>
  <si>
    <r>
      <rPr>
        <b/>
        <sz val="12"/>
        <rFont val="Aptos Narrow"/>
        <family val="2"/>
        <scheme val="minor"/>
      </rPr>
      <t xml:space="preserve">REPARO PARA VÁLVULA DE DESCARGA: </t>
    </r>
    <r>
      <rPr>
        <sz val="12"/>
        <rFont val="Aptos Narrow"/>
        <family val="2"/>
        <scheme val="minor"/>
      </rPr>
      <t>Conjunto de peças para reparo de válvula de descarga, composto por mecanismos internos de vedação e acionamento, compatível com modelos padrão de mercado.</t>
    </r>
  </si>
  <si>
    <r>
      <rPr>
        <b/>
        <sz val="12"/>
        <rFont val="Aptos Narrow"/>
        <family val="2"/>
        <scheme val="minor"/>
      </rPr>
      <t xml:space="preserve">REGISTRO DE GAVETA 2" (KIT HASTE E CUNHA): </t>
    </r>
    <r>
      <rPr>
        <sz val="12"/>
        <rFont val="Aptos Narrow"/>
        <family val="2"/>
        <scheme val="minor"/>
      </rPr>
      <t>Registro tipo gaveta, bitola nominal 2 polegadas, composto por haste e cunha em material resistente, com acionamento manual e vedação eficiente.</t>
    </r>
  </si>
  <si>
    <r>
      <rPr>
        <b/>
        <sz val="12"/>
        <rFont val="Aptos Narrow"/>
        <family val="2"/>
        <scheme val="minor"/>
      </rPr>
      <t xml:space="preserve">REGISTRO DE PRESSÃO 3/4: </t>
    </r>
    <r>
      <rPr>
        <sz val="12"/>
        <rFont val="Aptos Narrow"/>
        <family val="2"/>
        <scheme val="minor"/>
      </rPr>
      <t>Registro em material metálico, bitola nominal 3/4 polegadas, com mecanismo de controle de fluxo e vedação segura.</t>
    </r>
  </si>
  <si>
    <r>
      <rPr>
        <b/>
        <sz val="12"/>
        <rFont val="Aptos Narrow"/>
        <family val="2"/>
        <scheme val="minor"/>
      </rPr>
      <t xml:space="preserve">SIFÃO PARA LAVATÓRIO 3/4: </t>
    </r>
    <r>
      <rPr>
        <sz val="12"/>
        <rFont val="Aptos Narrow"/>
        <family val="2"/>
        <scheme val="minor"/>
      </rPr>
      <t>Componente em material plástico resistente, tipo sifão, com saída de 3/4 polegadas, com vedação adequada.</t>
    </r>
  </si>
  <si>
    <r>
      <rPr>
        <b/>
        <sz val="12"/>
        <rFont val="Aptos Narrow"/>
        <family val="2"/>
        <scheme val="minor"/>
      </rPr>
      <t xml:space="preserve">SIFÃO PARA PIA DE COZINHA CROMADO 40 MM: </t>
    </r>
    <r>
      <rPr>
        <sz val="12"/>
        <rFont val="Aptos Narrow"/>
        <family val="2"/>
        <scheme val="minor"/>
      </rPr>
      <t>Componente em material metálico cromado, tipo sifão, com saída de 40 mm, com vedação eficiente e resistência à corrosão.</t>
    </r>
  </si>
  <si>
    <r>
      <rPr>
        <b/>
        <sz val="12"/>
        <rFont val="Aptos Narrow"/>
        <family val="2"/>
        <scheme val="minor"/>
      </rPr>
      <t xml:space="preserve">SEDE E CONTRA-SEDE PARA VÁLVULA DE DESCARGA: </t>
    </r>
    <r>
      <rPr>
        <sz val="12"/>
        <rFont val="Aptos Narrow"/>
        <family val="2"/>
        <scheme val="minor"/>
      </rPr>
      <t>Conjunto de peças em material plástico ou borracha resistente, composto por sede e contra-sede, com vedação adequada.</t>
    </r>
  </si>
  <si>
    <r>
      <rPr>
        <b/>
        <sz val="12"/>
        <rFont val="Aptos Narrow"/>
        <family val="2"/>
        <scheme val="minor"/>
      </rPr>
      <t xml:space="preserve">ALAVANCA FRONTAL CAIXA ACOPLADA: </t>
    </r>
    <r>
      <rPr>
        <sz val="12"/>
        <rFont val="Aptos Narrow"/>
        <family val="2"/>
        <scheme val="minor"/>
      </rPr>
      <t>Alavanca frontal inclinada para caixa acoplada, material plástico, compatível com modelo padrão Astra</t>
    </r>
  </si>
  <si>
    <r>
      <rPr>
        <b/>
        <sz val="12"/>
        <rFont val="Aptos Narrow"/>
        <family val="2"/>
        <scheme val="minor"/>
      </rPr>
      <t xml:space="preserve">VÁLVULA METÁLICA CROMADA 1.1/2 SEM LADRÃO: </t>
    </r>
    <r>
      <rPr>
        <sz val="12"/>
        <rFont val="Aptos Narrow"/>
        <family val="2"/>
        <scheme val="minor"/>
      </rPr>
      <t>Válvula em metal cromado, bitola 1.1/2", sem ladrão</t>
    </r>
  </si>
  <si>
    <r>
      <rPr>
        <b/>
        <sz val="12"/>
        <rFont val="Aptos Narrow"/>
        <family val="2"/>
        <scheme val="minor"/>
      </rPr>
      <t>VÁLVULA METÁLICA CROMADA 3.1/2 X 1.1/2:</t>
    </r>
    <r>
      <rPr>
        <sz val="12"/>
        <rFont val="Aptos Narrow"/>
        <family val="2"/>
        <scheme val="minor"/>
      </rPr>
      <t xml:space="preserve"> Válvula em metal cromado, bitolas 3.1/2" x 1.1/2"</t>
    </r>
  </si>
  <si>
    <r>
      <rPr>
        <b/>
        <sz val="12"/>
        <rFont val="Aptos Narrow"/>
        <family val="2"/>
        <scheme val="minor"/>
      </rPr>
      <t>VÁLVULA METÁLICA CROMADA 1 SEM LADRÃO:</t>
    </r>
    <r>
      <rPr>
        <sz val="12"/>
        <rFont val="Aptos Narrow"/>
        <family val="2"/>
        <scheme val="minor"/>
      </rPr>
      <t xml:space="preserve"> Válvula em metal cromado, bitola 1", sem ladrão</t>
    </r>
  </si>
  <si>
    <r>
      <rPr>
        <b/>
        <sz val="12"/>
        <rFont val="Aptos Narrow"/>
        <family val="2"/>
        <scheme val="minor"/>
      </rPr>
      <t>VÁLVULA DE DESCARGA 1.1/2:</t>
    </r>
    <r>
      <rPr>
        <sz val="12"/>
        <rFont val="Aptos Narrow"/>
        <family val="2"/>
        <scheme val="minor"/>
      </rPr>
      <t xml:space="preserve"> Válvula de descarga, base 1.1/2", corpo e acabamento em metal cromado</t>
    </r>
  </si>
  <si>
    <r>
      <rPr>
        <b/>
        <sz val="12"/>
        <rFont val="Aptos Narrow"/>
        <family val="2"/>
        <scheme val="minor"/>
      </rPr>
      <t xml:space="preserve">RALO SIFONADO PVC 100 X 40 MM: </t>
    </r>
    <r>
      <rPr>
        <sz val="12"/>
        <rFont val="Aptos Narrow"/>
        <family val="2"/>
        <scheme val="minor"/>
      </rPr>
      <t>Ralo sifonado em PVC, formato cilíndrico, dimensões 100 x 40 mm, com grelha redonda, cor branca</t>
    </r>
  </si>
  <si>
    <r>
      <rPr>
        <b/>
        <sz val="12"/>
        <rFont val="Aptos Narrow"/>
        <family val="2"/>
        <scheme val="minor"/>
      </rPr>
      <t xml:space="preserve">TORNEIRA METÁLICA PARA LAVATÓRIO: </t>
    </r>
    <r>
      <rPr>
        <sz val="12"/>
        <rFont val="Aptos Narrow"/>
        <family val="2"/>
        <scheme val="minor"/>
      </rPr>
      <t>Torneira em material metálico, com acionamento manual e acabamento resistente à corrosão.</t>
    </r>
  </si>
  <si>
    <r>
      <rPr>
        <b/>
        <sz val="12"/>
        <rFont val="Aptos Narrow"/>
        <family val="2"/>
        <scheme val="minor"/>
      </rPr>
      <t xml:space="preserve">TORNEIRA PARA JARDIM LONGA 1/2: </t>
    </r>
    <r>
      <rPr>
        <sz val="12"/>
        <rFont val="Aptos Narrow"/>
        <family val="2"/>
        <scheme val="minor"/>
      </rPr>
      <t>Torneira metálica com bica longa, bitola nominal 1/2 polegada, resistente às intempéries.</t>
    </r>
  </si>
  <si>
    <r>
      <rPr>
        <b/>
        <sz val="12"/>
        <rFont val="Aptos Narrow"/>
        <family val="2"/>
        <scheme val="minor"/>
      </rPr>
      <t xml:space="preserve">TORNEIRA PARA JARDIM 3/4" (25 MM): </t>
    </r>
    <r>
      <rPr>
        <sz val="12"/>
        <rFont val="Aptos Narrow"/>
        <family val="2"/>
        <scheme val="minor"/>
      </rPr>
      <t>Torneira metálica, bitola nominal 3/4 polegadas (25 mm), resistente às intempéries.</t>
    </r>
  </si>
  <si>
    <r>
      <rPr>
        <b/>
        <sz val="12"/>
        <rFont val="Aptos Narrow"/>
        <family val="2"/>
        <scheme val="minor"/>
      </rPr>
      <t xml:space="preserve">TORNEIRA METÁLICA PARA PIA DE COZINHA DE PAREDE: </t>
    </r>
    <r>
      <rPr>
        <sz val="12"/>
        <rFont val="Aptos Narrow"/>
        <family val="2"/>
        <scheme val="minor"/>
      </rPr>
      <t>Torneira em material metálico, instalação em parede, com acionamento manual e acabamento resistente à corrosão.</t>
    </r>
  </si>
  <si>
    <r>
      <rPr>
        <b/>
        <sz val="12"/>
        <rFont val="Aptos Narrow"/>
        <family val="2"/>
        <scheme val="minor"/>
      </rPr>
      <t>TORNEIRA DE BÓIA:</t>
    </r>
    <r>
      <rPr>
        <sz val="12"/>
        <rFont val="Aptos Narrow"/>
        <family val="2"/>
        <scheme val="minor"/>
      </rPr>
      <t xml:space="preserve"> Torneira de bóia com haste metálica, balão em PVC, bitola 1"</t>
    </r>
  </si>
  <si>
    <r>
      <rPr>
        <b/>
        <sz val="12"/>
        <rFont val="Aptos Narrow"/>
        <family val="2"/>
        <scheme val="minor"/>
      </rPr>
      <t xml:space="preserve">TORNEIRA CROMADA MESA TEMPORIZADA: </t>
    </r>
    <r>
      <rPr>
        <sz val="12"/>
        <rFont val="Aptos Narrow"/>
        <family val="2"/>
        <scheme val="minor"/>
      </rPr>
      <t>Torneira em metal cromado, instalação em mesa, acionamento temporizado por pressão, bica baixa</t>
    </r>
  </si>
  <si>
    <r>
      <rPr>
        <b/>
        <sz val="12"/>
        <rFont val="Aptos Narrow"/>
        <family val="2"/>
        <scheme val="minor"/>
      </rPr>
      <t xml:space="preserve">ARAME GALVANIZADO Nº 16: </t>
    </r>
    <r>
      <rPr>
        <sz val="12"/>
        <rFont val="Aptos Narrow"/>
        <family val="2"/>
        <scheme val="minor"/>
      </rPr>
      <t>Arame em aço carbono galvanizado, bitola nº 16, com revestimento zincado para proteção contra corrosão.</t>
    </r>
  </si>
  <si>
    <r>
      <rPr>
        <b/>
        <sz val="12"/>
        <rFont val="Aptos Narrow"/>
        <family val="2"/>
        <scheme val="minor"/>
      </rPr>
      <t xml:space="preserve">ARAME GALVANIZADO Nº 18: </t>
    </r>
    <r>
      <rPr>
        <sz val="12"/>
        <rFont val="Aptos Narrow"/>
        <family val="2"/>
        <scheme val="minor"/>
      </rPr>
      <t>Arame em aço carbono galvanizado, bitola nº 18, com revestimento zincado para proteção contra corrosão.</t>
    </r>
  </si>
  <si>
    <r>
      <rPr>
        <b/>
        <sz val="12"/>
        <rFont val="Aptos Narrow"/>
        <family val="2"/>
        <scheme val="minor"/>
      </rPr>
      <t xml:space="preserve">ARAME GALVANIZADO BITOLA 10 (3,4 MM) ROLO 5 KG: </t>
    </r>
    <r>
      <rPr>
        <sz val="12"/>
        <rFont val="Aptos Narrow"/>
        <family val="2"/>
        <scheme val="minor"/>
      </rPr>
      <t>Arame em aço carbono galvanizado, bitola 10, diâmetro nominal 3,4 mm, acondicionado em rolo de 5 kg, com revestimento zincado.</t>
    </r>
  </si>
  <si>
    <r>
      <rPr>
        <b/>
        <sz val="12"/>
        <rFont val="Aptos Narrow"/>
        <family val="2"/>
        <scheme val="minor"/>
      </rPr>
      <t xml:space="preserve">TUBO METALON RETANGULAR 30 X 50 BARRA 6M: </t>
    </r>
    <r>
      <rPr>
        <sz val="12"/>
        <rFont val="Aptos Narrow"/>
        <family val="2"/>
        <scheme val="minor"/>
      </rPr>
      <t>Tubo metálico, formato retangular, seção 30 x 50 mm, comprimento de 6 m</t>
    </r>
  </si>
  <si>
    <r>
      <rPr>
        <b/>
        <sz val="12"/>
        <rFont val="Aptos Narrow"/>
        <family val="2"/>
        <scheme val="minor"/>
      </rPr>
      <t xml:space="preserve">TUBO METALON QUADRADO 20 X 20 CHAPA 18 BARRA 6M: </t>
    </r>
    <r>
      <rPr>
        <sz val="12"/>
        <rFont val="Aptos Narrow"/>
        <family val="2"/>
        <scheme val="minor"/>
      </rPr>
      <t>Tubo metálico, formato quadrado, seção 20 x 20 mm, espessura chapa 18, comprimento de 6 m</t>
    </r>
  </si>
  <si>
    <r>
      <rPr>
        <b/>
        <sz val="12"/>
        <rFont val="Aptos Narrow"/>
        <family val="2"/>
        <scheme val="minor"/>
      </rPr>
      <t xml:space="preserve">TUBO METALON RETANGULAR 20 X 30 BARRA 6M: </t>
    </r>
    <r>
      <rPr>
        <sz val="12"/>
        <rFont val="Aptos Narrow"/>
        <family val="2"/>
        <scheme val="minor"/>
      </rPr>
      <t>Tubo metálico, formato retangular, seção 20 x 30 mm, comprimento de 6 m</t>
    </r>
  </si>
  <si>
    <r>
      <rPr>
        <b/>
        <sz val="12"/>
        <rFont val="Aptos Narrow"/>
        <family val="2"/>
        <scheme val="minor"/>
      </rPr>
      <t>GRELHA FERRO FUNDIDO 300 X 1000 MM:</t>
    </r>
    <r>
      <rPr>
        <sz val="12"/>
        <rFont val="Aptos Narrow"/>
        <family val="2"/>
        <scheme val="minor"/>
      </rPr>
      <t xml:space="preserve"> Grelha em ferro fundido com requadro, dimensões 300 x 1000 mm, espessura de 15 mm, carga máxima de 12,5 t</t>
    </r>
  </si>
  <si>
    <r>
      <rPr>
        <b/>
        <sz val="12"/>
        <rFont val="Aptos Narrow"/>
        <family val="2"/>
        <scheme val="minor"/>
      </rPr>
      <t xml:space="preserve">REBITE POP ALUMÍNIO 3,2 X 8 MM: </t>
    </r>
    <r>
      <rPr>
        <sz val="12"/>
        <rFont val="Aptos Narrow"/>
        <family val="2"/>
        <scheme val="minor"/>
      </rPr>
      <t>Rebite pop em alumínio vazado de repuxo, bitola 3,2 mm x 8 mm, embalagem de 1 kg (aprox. 1025 unidades)</t>
    </r>
  </si>
  <si>
    <r>
      <rPr>
        <b/>
        <sz val="12"/>
        <rFont val="Aptos Narrow"/>
        <family val="2"/>
        <scheme val="minor"/>
      </rPr>
      <t xml:space="preserve">SUPORTE MÃO-FRANCESA 30 CM: </t>
    </r>
    <r>
      <rPr>
        <sz val="12"/>
        <rFont val="Aptos Narrow"/>
        <family val="2"/>
        <scheme val="minor"/>
      </rPr>
      <t>Suporte em aço, abas iguais de 30 cm, capacidade mínima de 60 kg, acabamento branco</t>
    </r>
  </si>
  <si>
    <r>
      <rPr>
        <b/>
        <sz val="12"/>
        <rFont val="Aptos Narrow"/>
        <family val="2"/>
        <scheme val="minor"/>
      </rPr>
      <t xml:space="preserve">FITA METÁLICA PERFURADA 18 MM X 30 M: </t>
    </r>
    <r>
      <rPr>
        <sz val="12"/>
        <rFont val="Aptos Narrow"/>
        <family val="2"/>
        <scheme val="minor"/>
      </rPr>
      <t>Fita metálica perfurada, largura de 18 mm, comprimento de 30 m, rolo de 30 m</t>
    </r>
  </si>
  <si>
    <r>
      <rPr>
        <b/>
        <sz val="12"/>
        <rFont val="Aptos Narrow"/>
        <family val="2"/>
        <scheme val="minor"/>
      </rPr>
      <t xml:space="preserve">BARRA DE AÇO CA-25 3/16" (4,76 MM): </t>
    </r>
    <r>
      <rPr>
        <sz val="12"/>
        <rFont val="Aptos Narrow"/>
        <family val="2"/>
        <scheme val="minor"/>
      </rPr>
      <t>Barra de aço CA-25, bitola nominal 3/16 polegadas (4,76 mm), com resistência mecânica adequada.</t>
    </r>
  </si>
  <si>
    <r>
      <rPr>
        <b/>
        <sz val="12"/>
        <rFont val="Aptos Narrow"/>
        <family val="2"/>
        <scheme val="minor"/>
      </rPr>
      <t xml:space="preserve">BARRA DE AÇO CA-25 3/8" (10,00 MM): </t>
    </r>
    <r>
      <rPr>
        <sz val="12"/>
        <rFont val="Aptos Narrow"/>
        <family val="2"/>
        <scheme val="minor"/>
      </rPr>
      <t>Barra de aço CA-25, bitola nominal 3/8 polegadas (10,00 mm), massa linear aproximada de 0,617 kg/m.</t>
    </r>
  </si>
  <si>
    <r>
      <rPr>
        <b/>
        <sz val="12"/>
        <rFont val="Aptos Narrow"/>
        <family val="2"/>
        <scheme val="minor"/>
      </rPr>
      <t xml:space="preserve">BARRA DE AÇO CA-25 5/16" (8,00 MM): </t>
    </r>
    <r>
      <rPr>
        <sz val="12"/>
        <rFont val="Aptos Narrow"/>
        <family val="2"/>
        <scheme val="minor"/>
      </rPr>
      <t>Barra de aço CA-25, bitola nominal 5/16 polegadas (8,00 mm), massa linear aproximada de 0,395 kg/m.</t>
    </r>
  </si>
  <si>
    <r>
      <rPr>
        <b/>
        <sz val="12"/>
        <rFont val="Aptos Narrow"/>
        <family val="2"/>
        <scheme val="minor"/>
      </rPr>
      <t xml:space="preserve">BRITA Nº 2 M³: </t>
    </r>
    <r>
      <rPr>
        <sz val="12"/>
        <rFont val="Aptos Narrow"/>
        <family val="2"/>
        <scheme val="minor"/>
      </rPr>
      <t>Agregado graúdo de origem britada, tipo nº 2, granulometria controlada, isento de impurezas</t>
    </r>
  </si>
  <si>
    <r>
      <rPr>
        <b/>
        <sz val="12"/>
        <rFont val="Aptos Narrow"/>
        <family val="2"/>
        <scheme val="minor"/>
      </rPr>
      <t xml:space="preserve">CAL HIDRATADA 20 KG: </t>
    </r>
    <r>
      <rPr>
        <sz val="12"/>
        <rFont val="Aptos Narrow"/>
        <family val="2"/>
        <scheme val="minor"/>
      </rPr>
      <t>Cal hidratada, acondicionada em saco de 20 kg.</t>
    </r>
  </si>
  <si>
    <r>
      <rPr>
        <b/>
        <sz val="12"/>
        <rFont val="Aptos Narrow"/>
        <family val="2"/>
        <scheme val="minor"/>
      </rPr>
      <t xml:space="preserve">CIMENTO PORTLAND CP-II 50 KG: </t>
    </r>
    <r>
      <rPr>
        <sz val="12"/>
        <rFont val="Aptos Narrow"/>
        <family val="2"/>
        <scheme val="minor"/>
      </rPr>
      <t>Cimento Portland, acondicionado em saco de 50 kg, com integridade da embalagem e dentro do prazo de validade.</t>
    </r>
  </si>
  <si>
    <r>
      <rPr>
        <b/>
        <sz val="12"/>
        <rFont val="Aptos Narrow"/>
        <family val="2"/>
        <scheme val="minor"/>
      </rPr>
      <t xml:space="preserve">TELHA ONDULADA 244 X 110 CM (5 MM): </t>
    </r>
    <r>
      <rPr>
        <sz val="12"/>
        <rFont val="Aptos Narrow"/>
        <family val="2"/>
        <scheme val="minor"/>
      </rPr>
      <t>Telha ondulada, dimensões aproximadas de 244 x 110 cm, espessura de 5 mm, em material resistente às intempéries.</t>
    </r>
  </si>
  <si>
    <r>
      <rPr>
        <b/>
        <sz val="12"/>
        <rFont val="Aptos Narrow"/>
        <family val="2"/>
        <scheme val="minor"/>
      </rPr>
      <t>TIJOLO BAIANO 09 X 14 X 24 CM (FURADO):</t>
    </r>
    <r>
      <rPr>
        <sz val="12"/>
        <rFont val="Aptos Narrow"/>
        <family val="2"/>
        <scheme val="minor"/>
      </rPr>
      <t xml:space="preserve"> Bloco cerâmico tipo baiano, dimensões de 9 x 14 x 24 cm, com furos internos.</t>
    </r>
  </si>
  <si>
    <r>
      <rPr>
        <b/>
        <sz val="12"/>
        <rFont val="Aptos Narrow"/>
        <family val="2"/>
        <scheme val="minor"/>
      </rPr>
      <t>TIJOLO BAIANO 11,5 X 19 X 19 CM (FURADO):</t>
    </r>
    <r>
      <rPr>
        <sz val="12"/>
        <rFont val="Aptos Narrow"/>
        <family val="2"/>
        <scheme val="minor"/>
      </rPr>
      <t xml:space="preserve"> Bloco cerâmico tipo baiano, dimensões de 11,5 x 19 x 19 cm, com furos internos.</t>
    </r>
  </si>
  <si>
    <r>
      <rPr>
        <b/>
        <sz val="12"/>
        <rFont val="Aptos Narrow"/>
        <family val="2"/>
        <scheme val="minor"/>
      </rPr>
      <t xml:space="preserve">TIJOLO BAIANO 09 X 19 X 29 CM (FURADO): </t>
    </r>
    <r>
      <rPr>
        <sz val="12"/>
        <rFont val="Aptos Narrow"/>
        <family val="2"/>
        <scheme val="minor"/>
      </rPr>
      <t>Bloco cerâmico tipo baiano, dimensões de 9 x 19 x 29 cm, com furos internos.</t>
    </r>
  </si>
  <si>
    <r>
      <rPr>
        <b/>
        <sz val="12"/>
        <rFont val="Aptos Narrow"/>
        <family val="2"/>
        <scheme val="minor"/>
      </rPr>
      <t xml:space="preserve">CAIXA D’ÁGUA 500 L: </t>
    </r>
    <r>
      <rPr>
        <sz val="12"/>
        <rFont val="Aptos Narrow"/>
        <family val="2"/>
        <scheme val="minor"/>
      </rPr>
      <t>Reservatório em polietileno rotomoldado, com capacidade nominal de 1.000 litros, resistente a impactos e raios UV.</t>
    </r>
  </si>
  <si>
    <r>
      <rPr>
        <b/>
        <sz val="12"/>
        <rFont val="Aptos Narrow"/>
        <family val="2"/>
        <scheme val="minor"/>
      </rPr>
      <t xml:space="preserve">CAIXA D’ÁGUA 1.000 L: </t>
    </r>
    <r>
      <rPr>
        <sz val="12"/>
        <rFont val="Aptos Narrow"/>
        <family val="2"/>
        <scheme val="minor"/>
      </rPr>
      <t>Reservatório em polietileno rotomoldado, com capacidade nominal de 1.000 litros, resistente a impactos e raios UV.</t>
    </r>
  </si>
  <si>
    <r>
      <rPr>
        <b/>
        <sz val="12"/>
        <rFont val="Aptos Narrow"/>
        <family val="2"/>
        <scheme val="minor"/>
      </rPr>
      <t xml:space="preserve">CAIXA D’ÁGUA 1.500 L: </t>
    </r>
    <r>
      <rPr>
        <sz val="12"/>
        <rFont val="Aptos Narrow"/>
        <family val="2"/>
        <scheme val="minor"/>
      </rPr>
      <t>Reservatório em polietileno rotomoldado, com capacidade nominal de 1.000 litros, resistente a impactos e raios UV.</t>
    </r>
  </si>
  <si>
    <r>
      <rPr>
        <b/>
        <sz val="12"/>
        <rFont val="Aptos Narrow"/>
        <family val="2"/>
        <scheme val="minor"/>
      </rPr>
      <t xml:space="preserve">CAIXA D’ÁGUA 2.000 L: </t>
    </r>
    <r>
      <rPr>
        <sz val="12"/>
        <rFont val="Aptos Narrow"/>
        <family val="2"/>
        <scheme val="minor"/>
      </rPr>
      <t>Reservatório em polietileno rotomoldado, com capacidade nominal de 1.000 litros, resistente a impactos e raios UV.</t>
    </r>
  </si>
  <si>
    <r>
      <rPr>
        <b/>
        <sz val="12"/>
        <rFont val="Aptos Narrow"/>
        <family val="2"/>
        <scheme val="minor"/>
      </rPr>
      <t xml:space="preserve">CAIXA D’ÁGUA 2.500 L: </t>
    </r>
    <r>
      <rPr>
        <sz val="12"/>
        <rFont val="Aptos Narrow"/>
        <family val="2"/>
        <scheme val="minor"/>
      </rPr>
      <t>Reservatório em polietileno rotomoldado, com capacidade nominal de 1.000 litros, resistente a impactos e raios UV.</t>
    </r>
  </si>
  <si>
    <r>
      <rPr>
        <b/>
        <sz val="12"/>
        <rFont val="Aptos Narrow"/>
        <family val="2"/>
        <scheme val="minor"/>
      </rPr>
      <t xml:space="preserve">CAIXA D’ÁGUA 3.000 L: </t>
    </r>
    <r>
      <rPr>
        <sz val="12"/>
        <rFont val="Aptos Narrow"/>
        <family val="2"/>
        <scheme val="minor"/>
      </rPr>
      <t>Reservatório em polietileno rotomoldado, com capacidade nominal de 1.000 litros, resistente a impactos e raios UV.</t>
    </r>
  </si>
  <si>
    <r>
      <rPr>
        <b/>
        <sz val="12"/>
        <color theme="1"/>
        <rFont val="Aptos Narrow"/>
        <family val="2"/>
        <scheme val="minor"/>
      </rPr>
      <t xml:space="preserve">CAIXA D’ÁGUA 5.000 L: </t>
    </r>
    <r>
      <rPr>
        <sz val="12"/>
        <color theme="1"/>
        <rFont val="Aptos Narrow"/>
        <family val="2"/>
        <scheme val="minor"/>
      </rPr>
      <t>Reservatório em polietileno rotomoldado, com capacidade nominal de 5.000 litros, resistente a impactos e intempéries.</t>
    </r>
  </si>
  <si>
    <r>
      <rPr>
        <b/>
        <sz val="12"/>
        <rFont val="Aptos Narrow"/>
        <family val="2"/>
        <scheme val="minor"/>
      </rPr>
      <t xml:space="preserve">FORRO DE PVC: </t>
    </r>
    <r>
      <rPr>
        <sz val="12"/>
        <rFont val="Aptos Narrow"/>
        <family val="2"/>
        <scheme val="minor"/>
      </rPr>
      <t>Réguas ou placas em PVC rígido, com acabamento liso ou texturizado, resistentes à umidade e de fácil limpeza.</t>
    </r>
  </si>
  <si>
    <r>
      <rPr>
        <b/>
        <sz val="12"/>
        <rFont val="Aptos Narrow"/>
        <family val="2"/>
        <scheme val="minor"/>
      </rPr>
      <t xml:space="preserve">CHAPA DE DRYWALL 12,5 MM 1,20 X 1,80 M (BR): </t>
    </r>
    <r>
      <rPr>
        <sz val="12"/>
        <rFont val="Aptos Narrow"/>
        <family val="2"/>
        <scheme val="minor"/>
      </rPr>
      <t>Chapa de gesso acartonado, espessura de 12,5 mm, dimensões 1,20 m x 1,80 m, borda rebaixada tipo BR, conforme NBR 15758.</t>
    </r>
  </si>
  <si>
    <r>
      <rPr>
        <b/>
        <sz val="12"/>
        <rFont val="Aptos Narrow"/>
        <family val="2"/>
        <scheme val="minor"/>
      </rPr>
      <t xml:space="preserve">MONTANTE 48 X 3000 MM PARA DRYWALL: </t>
    </r>
    <r>
      <rPr>
        <sz val="12"/>
        <rFont val="Aptos Narrow"/>
        <family val="2"/>
        <scheme val="minor"/>
      </rPr>
      <t>Perfil metálico galvanizado tipo montante, seção de 48 mm e comprimento de 3000 mm, conforme NBR 15217.</t>
    </r>
  </si>
  <si>
    <r>
      <rPr>
        <b/>
        <sz val="12"/>
        <rFont val="Aptos Narrow"/>
        <family val="2"/>
        <scheme val="minor"/>
      </rPr>
      <t xml:space="preserve">MONTANTE 70 X 3000 MM PARA DRYWALL: </t>
    </r>
    <r>
      <rPr>
        <sz val="12"/>
        <rFont val="Aptos Narrow"/>
        <family val="2"/>
        <scheme val="minor"/>
      </rPr>
      <t>Perfil metálico galvanizado tipo montante, seção de 70 mm e comprimento de 3000 mm, conforme NBR 15217.</t>
    </r>
  </si>
  <si>
    <r>
      <rPr>
        <b/>
        <sz val="12"/>
        <rFont val="Aptos Narrow"/>
        <family val="2"/>
        <scheme val="minor"/>
      </rPr>
      <t xml:space="preserve">MONTANTE 90 X 3000 MM PARA DRYWALL: </t>
    </r>
    <r>
      <rPr>
        <sz val="12"/>
        <rFont val="Aptos Narrow"/>
        <family val="2"/>
        <scheme val="minor"/>
      </rPr>
      <t>Perfil metálico galvanizado tipo montante, seção de 90 mm e comprimento de 3000 mm, conforme NBR 15217.</t>
    </r>
  </si>
  <si>
    <r>
      <rPr>
        <b/>
        <sz val="12"/>
        <rFont val="Aptos Narrow"/>
        <family val="2"/>
        <scheme val="minor"/>
      </rPr>
      <t xml:space="preserve">FITA TELADA POLIÉSTER 225 MM X 150 M: </t>
    </r>
    <r>
      <rPr>
        <sz val="12"/>
        <rFont val="Aptos Narrow"/>
        <family val="2"/>
        <scheme val="minor"/>
      </rPr>
      <t>Fita telada em poliéster, largura de 225 mm e comprimento de 150 m, conforme NBR 15758.</t>
    </r>
  </si>
  <si>
    <r>
      <rPr>
        <b/>
        <sz val="12"/>
        <rFont val="Aptos Narrow"/>
        <family val="2"/>
        <scheme val="minor"/>
      </rPr>
      <t xml:space="preserve">GUIA 48 X 3000 MM PARA DRYWALL: </t>
    </r>
    <r>
      <rPr>
        <sz val="12"/>
        <rFont val="Aptos Narrow"/>
        <family val="2"/>
        <scheme val="minor"/>
      </rPr>
      <t>Perfil metálico galvanizado tipo guia, seção de 48 mm e comprimento de 3000 mm, conforme NBR 15217.</t>
    </r>
  </si>
  <si>
    <r>
      <rPr>
        <b/>
        <sz val="12"/>
        <rFont val="Aptos Narrow"/>
        <family val="2"/>
        <scheme val="minor"/>
      </rPr>
      <t xml:space="preserve">GUIA 70 X 3000 MM PARA DRYWALL: </t>
    </r>
    <r>
      <rPr>
        <sz val="12"/>
        <rFont val="Aptos Narrow"/>
        <family val="2"/>
        <scheme val="minor"/>
      </rPr>
      <t>Perfil metálico galvanizado tipo guia, seção de 70 mm e comprimento de 3000 mm, conforme NBR 15217.</t>
    </r>
  </si>
  <si>
    <r>
      <rPr>
        <b/>
        <sz val="12"/>
        <rFont val="Aptos Narrow"/>
        <family val="2"/>
        <scheme val="minor"/>
      </rPr>
      <t xml:space="preserve">GUIA 90 X 3000 MM PARA DRYWALL: </t>
    </r>
    <r>
      <rPr>
        <sz val="12"/>
        <rFont val="Aptos Narrow"/>
        <family val="2"/>
        <scheme val="minor"/>
      </rPr>
      <t>Perfil metálico galvanizado tipo guia, seção de 90 mm e comprimento de 3000 mm, conforme NBR 15217.</t>
    </r>
  </si>
  <si>
    <r>
      <rPr>
        <b/>
        <sz val="12"/>
        <rFont val="Aptos Narrow"/>
        <family val="2"/>
        <scheme val="minor"/>
      </rPr>
      <t xml:space="preserve">CANTONEIRA 25 X 30 X 3000 MM PARA DRYWALL: </t>
    </r>
    <r>
      <rPr>
        <sz val="12"/>
        <rFont val="Aptos Narrow"/>
        <family val="2"/>
        <scheme val="minor"/>
      </rPr>
      <t>Perfil metálico galvanizado tipo cantoneira, dimensões 25 x 30 x 3000 mm, conforme NBR 15217.</t>
    </r>
  </si>
  <si>
    <r>
      <rPr>
        <b/>
        <sz val="12"/>
        <color theme="1"/>
        <rFont val="Aptos Narrow"/>
        <family val="2"/>
        <scheme val="minor"/>
      </rPr>
      <t xml:space="preserve">CANALETA F-530 3000 MM PARA DRYWALL: </t>
    </r>
    <r>
      <rPr>
        <sz val="12"/>
        <color theme="1"/>
        <rFont val="Aptos Narrow"/>
        <family val="2"/>
        <scheme val="minor"/>
      </rPr>
      <t>Canaleta metálica galvanizada modelo F-530, comprimento de 3000 mm, conforme NBR 15217.</t>
    </r>
  </si>
  <si>
    <r>
      <rPr>
        <b/>
        <sz val="12"/>
        <rFont val="Aptos Narrow"/>
        <family val="2"/>
        <scheme val="minor"/>
      </rPr>
      <t xml:space="preserve">REGULADOR PARA CANALETA F-530 PARA DRYWALL: </t>
    </r>
    <r>
      <rPr>
        <sz val="12"/>
        <rFont val="Aptos Narrow"/>
        <family val="2"/>
        <scheme val="minor"/>
      </rPr>
      <t>Componente metálico galvanizado para regulagem de canaleta F-530, conforme NBR 15217.</t>
    </r>
  </si>
  <si>
    <r>
      <rPr>
        <b/>
        <sz val="12"/>
        <rFont val="Aptos Narrow"/>
        <family val="2"/>
        <scheme val="minor"/>
      </rPr>
      <t xml:space="preserve">REBITE FIXADOR N-530 (CAIXA 100 UN): </t>
    </r>
    <r>
      <rPr>
        <sz val="12"/>
        <rFont val="Aptos Narrow"/>
        <family val="2"/>
        <scheme val="minor"/>
      </rPr>
      <t>Rebite fixador tipo N-530, acondicionado em caixa com 100 unidades, conforme NBR 9580.</t>
    </r>
  </si>
  <si>
    <r>
      <rPr>
        <b/>
        <sz val="12"/>
        <rFont val="Aptos Narrow"/>
        <family val="2"/>
        <scheme val="minor"/>
      </rPr>
      <t xml:space="preserve">BUCHA PLÁSTICA 6 MM COM ANEL (CAIXA 100 UN): </t>
    </r>
    <r>
      <rPr>
        <sz val="12"/>
        <rFont val="Aptos Narrow"/>
        <family val="2"/>
        <scheme val="minor"/>
      </rPr>
      <t>Bucha plástica de 6 mm com anel, acondicionada em caixa com 100 unidades, conforme NBR 14270.</t>
    </r>
  </si>
  <si>
    <r>
      <rPr>
        <b/>
        <sz val="12"/>
        <rFont val="Aptos Narrow"/>
        <family val="2"/>
        <scheme val="minor"/>
      </rPr>
      <t xml:space="preserve">MASSA PARA DRYWALL 28 KG: </t>
    </r>
    <r>
      <rPr>
        <sz val="12"/>
        <rFont val="Aptos Narrow"/>
        <family val="2"/>
        <scheme val="minor"/>
      </rPr>
      <t>Massa para drywall, acondicionada em embalagem de 28 kg, conforme NBR 15758.</t>
    </r>
  </si>
  <si>
    <r>
      <rPr>
        <b/>
        <sz val="12"/>
        <rFont val="Aptos Narrow"/>
        <family val="2"/>
        <scheme val="minor"/>
      </rPr>
      <t xml:space="preserve">PERFIL DE ALUMÍNIO TABICA 40 X 48 MM BRANCO: </t>
    </r>
    <r>
      <rPr>
        <sz val="12"/>
        <rFont val="Aptos Narrow"/>
        <family val="2"/>
        <scheme val="minor"/>
      </rPr>
      <t>Perfil de alumínio tipo tabica, dimensões 40 x 48 mm, acabamento branco.</t>
    </r>
  </si>
  <si>
    <r>
      <rPr>
        <b/>
        <sz val="12"/>
        <rFont val="Aptos Narrow"/>
        <family val="2"/>
        <scheme val="minor"/>
      </rPr>
      <t xml:space="preserve">LÃ DE ROCHA 3000 MM: </t>
    </r>
    <r>
      <rPr>
        <sz val="12"/>
        <rFont val="Aptos Narrow"/>
        <family val="2"/>
        <scheme val="minor"/>
      </rPr>
      <t>Manta ou painel de lã de rocha, comprimento de 3000 mm, para isolamento térmico e acústico.</t>
    </r>
  </si>
  <si>
    <r>
      <rPr>
        <b/>
        <sz val="12"/>
        <rFont val="Aptos Narrow"/>
        <family val="2"/>
        <scheme val="minor"/>
      </rPr>
      <t xml:space="preserve">GESSO LENTO 40 KG: </t>
    </r>
    <r>
      <rPr>
        <sz val="12"/>
        <rFont val="Aptos Narrow"/>
        <family val="2"/>
        <scheme val="minor"/>
      </rPr>
      <t>Gesso de pega lenta, acondicionado em saco de 40 kg, conforme NBR 13207.</t>
    </r>
  </si>
  <si>
    <r>
      <rPr>
        <b/>
        <sz val="12"/>
        <rFont val="Aptos Narrow"/>
        <family val="2"/>
        <scheme val="minor"/>
      </rPr>
      <t xml:space="preserve">GESSO EM PÓ 1 KG: </t>
    </r>
    <r>
      <rPr>
        <sz val="12"/>
        <rFont val="Aptos Narrow"/>
        <family val="2"/>
        <scheme val="minor"/>
      </rPr>
      <t>Gesso em pó para revestimento e moldagem, embalagem de 1 kg</t>
    </r>
  </si>
  <si>
    <r>
      <rPr>
        <b/>
        <sz val="12"/>
        <rFont val="Aptos Narrow"/>
        <family val="2"/>
        <scheme val="minor"/>
      </rPr>
      <t xml:space="preserve">ESPUMA EXPANSIVA PU 500 ML: </t>
    </r>
    <r>
      <rPr>
        <sz val="12"/>
        <rFont val="Aptos Narrow"/>
        <family val="2"/>
        <scheme val="minor"/>
      </rPr>
      <t>Espuma expansiva de poliuretano monocomponente, acondicionada em aerosol de 500 ml.</t>
    </r>
  </si>
  <si>
    <r>
      <rPr>
        <b/>
        <sz val="12"/>
        <color theme="1"/>
        <rFont val="Aptos Narrow"/>
        <family val="2"/>
        <scheme val="minor"/>
      </rPr>
      <t xml:space="preserve">PAINEL MADEIRIT 2,20 X 1,10 M – 10 MM: </t>
    </r>
    <r>
      <rPr>
        <sz val="12"/>
        <color theme="1"/>
        <rFont val="Aptos Narrow"/>
        <family val="2"/>
        <scheme val="minor"/>
      </rPr>
      <t>Painel em madeira prensada, dimensões 2,20 m x 1,10 m, espessura de 10 mm, com resistência à umidade.</t>
    </r>
  </si>
  <si>
    <r>
      <rPr>
        <b/>
        <sz val="12"/>
        <color theme="1"/>
        <rFont val="Aptos Narrow"/>
        <family val="2"/>
        <scheme val="minor"/>
      </rPr>
      <t>PAINEL MADEIRIT 2,20 X 1,10 M – 14 MM:</t>
    </r>
    <r>
      <rPr>
        <sz val="12"/>
        <color theme="1"/>
        <rFont val="Aptos Narrow"/>
        <family val="2"/>
        <scheme val="minor"/>
      </rPr>
      <t xml:space="preserve"> Painel em madeira prensada, dimensões 2,20 m x 1,10 m, espessura de 14 mm, com resistência à umidade.</t>
    </r>
  </si>
  <si>
    <r>
      <rPr>
        <b/>
        <sz val="12"/>
        <color theme="1"/>
        <rFont val="Aptos Narrow"/>
        <family val="2"/>
        <scheme val="minor"/>
      </rPr>
      <t xml:space="preserve">PORTA LISA DE MADEIRA COMPLETA 2,10 X 0,72 M: </t>
    </r>
    <r>
      <rPr>
        <sz val="12"/>
        <color theme="1"/>
        <rFont val="Aptos Narrow"/>
        <family val="2"/>
        <scheme val="minor"/>
      </rPr>
      <t>Porta lisa em madeira, dimensões 2,10 m x 0,72 m, com conjunto completo de batente, fechadura e dobradiças.</t>
    </r>
  </si>
  <si>
    <r>
      <rPr>
        <b/>
        <sz val="12"/>
        <color theme="1"/>
        <rFont val="Aptos Narrow"/>
        <family val="2"/>
        <scheme val="minor"/>
      </rPr>
      <t xml:space="preserve">PORTA LISA DE MADEIRA COMPLETA 2,10 X 0,82 M: </t>
    </r>
    <r>
      <rPr>
        <sz val="12"/>
        <color theme="1"/>
        <rFont val="Aptos Narrow"/>
        <family val="2"/>
        <scheme val="minor"/>
      </rPr>
      <t>Porta lisa em madeira, dimensões 2,10 m x 0,82 m, com conjunto completo de batente, fechadura e dobradiças.</t>
    </r>
  </si>
  <si>
    <r>
      <rPr>
        <b/>
        <sz val="12"/>
        <color theme="1"/>
        <rFont val="Aptos Narrow"/>
        <family val="2"/>
        <scheme val="minor"/>
      </rPr>
      <t xml:space="preserve">PORTA LISA DE MADEIRA COMPLETA 2,10 X 0,92 M: </t>
    </r>
    <r>
      <rPr>
        <sz val="12"/>
        <color theme="1"/>
        <rFont val="Aptos Narrow"/>
        <family val="2"/>
        <scheme val="minor"/>
      </rPr>
      <t>Porta lisa em madeira, dimensões 2,10 m x 0,92 m, com conjunto completo de batente, fechadura e dobradiças.</t>
    </r>
  </si>
  <si>
    <r>
      <rPr>
        <b/>
        <sz val="12"/>
        <color theme="1"/>
        <rFont val="Aptos Narrow"/>
        <family val="2"/>
        <scheme val="minor"/>
      </rPr>
      <t xml:space="preserve">TÁBUA DE PINUS 30 CM: </t>
    </r>
    <r>
      <rPr>
        <sz val="12"/>
        <color theme="1"/>
        <rFont val="Aptos Narrow"/>
        <family val="2"/>
        <scheme val="minor"/>
      </rPr>
      <t>Tábua em madeira de pinus, largura aproximada de 30 cm.</t>
    </r>
  </si>
  <si>
    <r>
      <rPr>
        <b/>
        <sz val="12"/>
        <color theme="1"/>
        <rFont val="Aptos Narrow"/>
        <family val="2"/>
        <scheme val="minor"/>
      </rPr>
      <t xml:space="preserve">TÁBUA DE CEDRINHO 30 CM X 5 M: </t>
    </r>
    <r>
      <rPr>
        <sz val="12"/>
        <color theme="1"/>
        <rFont val="Aptos Narrow"/>
        <family val="2"/>
        <scheme val="minor"/>
      </rPr>
      <t>Tábua em madeira de cedrinho, dimensões aproximadas de 30 cm x 5 m.</t>
    </r>
  </si>
  <si>
    <r>
      <rPr>
        <b/>
        <sz val="12"/>
        <color theme="1"/>
        <rFont val="Aptos Narrow"/>
        <family val="2"/>
        <scheme val="minor"/>
      </rPr>
      <t xml:space="preserve">PORTA DE MADEIRA PARA DRYWALL 2100 X 820 MM ESQUERDA: </t>
    </r>
    <r>
      <rPr>
        <sz val="12"/>
        <color theme="1"/>
        <rFont val="Aptos Narrow"/>
        <family val="2"/>
        <scheme val="minor"/>
      </rPr>
      <t>Porta em madeira, dimensões 2100 x 820 mm, espessura de 75 mm, acabamento branco, com abertura à esquerda, com batente compatível para drywall e conjunto completo.</t>
    </r>
  </si>
  <si>
    <r>
      <rPr>
        <b/>
        <sz val="12"/>
        <color theme="1"/>
        <rFont val="Aptos Narrow"/>
        <family val="2"/>
        <scheme val="minor"/>
      </rPr>
      <t xml:space="preserve">PORTA DE MADEIRA PARA DRYWALL 2100 X 820 MM DIREITA: </t>
    </r>
    <r>
      <rPr>
        <sz val="12"/>
        <color theme="1"/>
        <rFont val="Aptos Narrow"/>
        <family val="2"/>
        <scheme val="minor"/>
      </rPr>
      <t>Porta em madeira, dimensões 2100 x 820 mm, espessura de 75 mm, acabamento branco, com abertura à direita, com batente compatível para drywall e conjunto completo.</t>
    </r>
  </si>
  <si>
    <r>
      <rPr>
        <b/>
        <sz val="12"/>
        <color theme="1"/>
        <rFont val="Aptos Narrow"/>
        <family val="2"/>
        <scheme val="minor"/>
      </rPr>
      <t xml:space="preserve">FECHADURA EXTERNA: </t>
    </r>
    <r>
      <rPr>
        <sz val="12"/>
        <color theme="1"/>
        <rFont val="Aptos Narrow"/>
        <family val="2"/>
        <scheme val="minor"/>
      </rPr>
      <t>Fechadura para porta externa, em material metálico resistente à corrosão, com mecanismo de travamento e conjunto de chaves.</t>
    </r>
  </si>
  <si>
    <r>
      <rPr>
        <b/>
        <sz val="12"/>
        <color theme="1"/>
        <rFont val="Aptos Narrow"/>
        <family val="2"/>
        <scheme val="minor"/>
      </rPr>
      <t xml:space="preserve">FECHADURA INTERNA: </t>
    </r>
    <r>
      <rPr>
        <sz val="12"/>
        <color theme="1"/>
        <rFont val="Aptos Narrow"/>
        <family val="2"/>
        <scheme val="minor"/>
      </rPr>
      <t>Fechadura para porta interna, em material metálico resistente, com mecanismo de fechamento adequado.</t>
    </r>
  </si>
  <si>
    <r>
      <rPr>
        <b/>
        <sz val="12"/>
        <color theme="1"/>
        <rFont val="Aptos Narrow"/>
        <family val="2"/>
        <scheme val="minor"/>
      </rPr>
      <t>DOBRADIÇA AÇO 3.1/2" X 3:</t>
    </r>
    <r>
      <rPr>
        <sz val="12"/>
        <color theme="1"/>
        <rFont val="Aptos Narrow"/>
        <family val="2"/>
        <scheme val="minor"/>
      </rPr>
      <t xml:space="preserve"> Dobradiça em aço, dimensões 3.1/2" x 3", espessura de 1,9 a 2 mm, com anel, acabamento cromado ou zincado, com parafusos</t>
    </r>
  </si>
  <si>
    <r>
      <rPr>
        <b/>
        <sz val="12"/>
        <rFont val="Aptos Narrow"/>
        <family val="2"/>
        <scheme val="minor"/>
      </rPr>
      <t>ABRAÇADEIRA TIPO “U” COM CUNHA 20 MM:</t>
    </r>
    <r>
      <rPr>
        <sz val="12"/>
        <rFont val="Aptos Narrow"/>
        <family val="2"/>
        <scheme val="minor"/>
      </rPr>
      <t xml:space="preserve"> Abraçadeira metálica tipo “U” com cunha, dimensão de 20 mm, em material resistente.</t>
    </r>
  </si>
  <si>
    <r>
      <rPr>
        <b/>
        <sz val="12"/>
        <rFont val="Aptos Narrow"/>
        <family val="2"/>
        <scheme val="minor"/>
      </rPr>
      <t>ABRAÇADEIRA TIPO “U” COM CUNHA 25 MM:</t>
    </r>
    <r>
      <rPr>
        <sz val="12"/>
        <rFont val="Aptos Narrow"/>
        <family val="2"/>
        <scheme val="minor"/>
      </rPr>
      <t xml:space="preserve"> Abraçadeira metálica tipo “U” com cunha, dimensão de 25 mm, em material resistente.</t>
    </r>
  </si>
  <si>
    <r>
      <rPr>
        <b/>
        <sz val="12"/>
        <rFont val="Aptos Narrow"/>
        <family val="2"/>
        <scheme val="minor"/>
      </rPr>
      <t>ABRAÇADEIRA TIPO “U” COM CUNHA 32 MM:</t>
    </r>
    <r>
      <rPr>
        <sz val="12"/>
        <rFont val="Aptos Narrow"/>
        <family val="2"/>
        <scheme val="minor"/>
      </rPr>
      <t xml:space="preserve"> Abraçadeira metálica tipo “U” com cunha, dimensão de 32 mm, em material resistente.</t>
    </r>
  </si>
  <si>
    <r>
      <rPr>
        <b/>
        <sz val="12"/>
        <rFont val="Aptos Narrow"/>
        <family val="2"/>
        <scheme val="minor"/>
      </rPr>
      <t>BARRA DE CONEXÃO 12 POLOS PARA CABO 2,5 MM²:</t>
    </r>
    <r>
      <rPr>
        <sz val="12"/>
        <rFont val="Aptos Narrow"/>
        <family val="2"/>
        <scheme val="minor"/>
      </rPr>
      <t xml:space="preserve"> Barra de conexão com 12 polos, em material isolante, para condutores de até 2,5 mm².</t>
    </r>
  </si>
  <si>
    <r>
      <rPr>
        <b/>
        <sz val="12"/>
        <rFont val="Aptos Narrow"/>
        <family val="2"/>
        <scheme val="minor"/>
      </rPr>
      <t xml:space="preserve">BARRA DE CONEXÃO 12 POLOS PARA CABO 1 MM²: </t>
    </r>
    <r>
      <rPr>
        <sz val="12"/>
        <rFont val="Aptos Narrow"/>
        <family val="2"/>
        <scheme val="minor"/>
      </rPr>
      <t>Barra de conexão com 12 polos, em material isolante, para condutores de até 1 mm².</t>
    </r>
  </si>
  <si>
    <r>
      <rPr>
        <b/>
        <sz val="12"/>
        <rFont val="Aptos Narrow"/>
        <family val="2"/>
        <scheme val="minor"/>
      </rPr>
      <t xml:space="preserve">CABO COAXIAL 75 OHMS: </t>
    </r>
    <r>
      <rPr>
        <sz val="12"/>
        <rFont val="Aptos Narrow"/>
        <family val="2"/>
        <scheme val="minor"/>
      </rPr>
      <t>Cabo coaxial com impedância de 75 ohms, com condutor interno, isolação e blindagem.</t>
    </r>
  </si>
  <si>
    <r>
      <rPr>
        <b/>
        <sz val="12"/>
        <rFont val="Aptos Narrow"/>
        <family val="2"/>
        <scheme val="minor"/>
      </rPr>
      <t xml:space="preserve">CABO PARALELO FLEXÍVEL 2 X 1,5 MM²: </t>
    </r>
    <r>
      <rPr>
        <sz val="12"/>
        <rFont val="Aptos Narrow"/>
        <family val="2"/>
        <scheme val="minor"/>
      </rPr>
      <t>Cabo paralelo com dois condutores flexíveis de 1,5 mm², com isolação em PVC antichama.</t>
    </r>
  </si>
  <si>
    <r>
      <rPr>
        <b/>
        <sz val="12"/>
        <rFont val="Aptos Narrow"/>
        <family val="2"/>
        <scheme val="minor"/>
      </rPr>
      <t xml:space="preserve">CABO FLEXÍVEL DUPLA ISOLAÇÃO 2 X 1,5 MM²: </t>
    </r>
    <r>
      <rPr>
        <sz val="12"/>
        <rFont val="Aptos Narrow"/>
        <family val="2"/>
        <scheme val="minor"/>
      </rPr>
      <t>Cabo flexível com dupla isolação, com dois condutores de 1,5 mm².</t>
    </r>
  </si>
  <si>
    <r>
      <rPr>
        <b/>
        <sz val="12"/>
        <rFont val="Aptos Narrow"/>
        <family val="2"/>
        <scheme val="minor"/>
      </rPr>
      <t>CABO PP 3 X 1,5 MM²:</t>
    </r>
    <r>
      <rPr>
        <sz val="12"/>
        <rFont val="Aptos Narrow"/>
        <family val="2"/>
        <scheme val="minor"/>
      </rPr>
      <t xml:space="preserve"> Cabo PP com três condutores de 1,5 mm², com isolação e cobertura em PVC.</t>
    </r>
  </si>
  <si>
    <r>
      <rPr>
        <b/>
        <sz val="12"/>
        <rFont val="Aptos Narrow"/>
        <family val="2"/>
        <scheme val="minor"/>
      </rPr>
      <t xml:space="preserve">CABO PP 3 X 6 MM² ROLO 100 M Cabo PP: </t>
    </r>
    <r>
      <rPr>
        <sz val="12"/>
        <rFont val="Aptos Narrow"/>
        <family val="2"/>
        <scheme val="minor"/>
      </rPr>
      <t>Trifásico, três condutores de 6 mm², isolação e cobertura em PVC, tensão de isolamento mínima 750 V, rolo de 100 m</t>
    </r>
  </si>
  <si>
    <r>
      <rPr>
        <b/>
        <sz val="12"/>
        <rFont val="Aptos Narrow"/>
        <family val="2"/>
        <scheme val="minor"/>
      </rPr>
      <t xml:space="preserve">PLUG 2P+T: </t>
    </r>
    <r>
      <rPr>
        <sz val="12"/>
        <rFont val="Aptos Narrow"/>
        <family val="2"/>
        <scheme val="minor"/>
      </rPr>
      <t>Plugue elétrico com dois polos e terra (2P+T), em material isolante resistente.</t>
    </r>
  </si>
  <si>
    <r>
      <rPr>
        <b/>
        <sz val="12"/>
        <rFont val="Aptos Narrow"/>
        <family val="2"/>
        <scheme val="minor"/>
      </rPr>
      <t xml:space="preserve">PLUG ADAPTADOR 2P+T PADRÃO ANTIGO/NOVO: </t>
    </r>
    <r>
      <rPr>
        <sz val="12"/>
        <rFont val="Aptos Narrow"/>
        <family val="2"/>
        <scheme val="minor"/>
      </rPr>
      <t>Plugue adaptador 2P+T compatível com padrões de tomadas antigo e novo.</t>
    </r>
  </si>
  <si>
    <r>
      <rPr>
        <b/>
        <sz val="12"/>
        <rFont val="Aptos Narrow"/>
        <family val="2"/>
        <scheme val="minor"/>
      </rPr>
      <t xml:space="preserve">TERMINAL TIPO GARFO 2,5 MM²: </t>
    </r>
    <r>
      <rPr>
        <sz val="12"/>
        <rFont val="Aptos Narrow"/>
        <family val="2"/>
        <scheme val="minor"/>
      </rPr>
      <t>Terminal metálico tipo garfo, para condutores de 2,5 mm².</t>
    </r>
  </si>
  <si>
    <r>
      <rPr>
        <b/>
        <sz val="12"/>
        <rFont val="Aptos Narrow"/>
        <family val="2"/>
        <scheme val="minor"/>
      </rPr>
      <t xml:space="preserve">TERMINAL TIPO OLHAL: </t>
    </r>
    <r>
      <rPr>
        <sz val="12"/>
        <rFont val="Aptos Narrow"/>
        <family val="2"/>
        <scheme val="minor"/>
      </rPr>
      <t>Terminal metálico tipo olhal, em material condutor com boa resistência à corrosão.</t>
    </r>
  </si>
  <si>
    <r>
      <rPr>
        <b/>
        <sz val="12"/>
        <rFont val="Aptos Narrow"/>
        <family val="2"/>
        <scheme val="minor"/>
      </rPr>
      <t xml:space="preserve">TERMINAL TIPO AGULHA: </t>
    </r>
    <r>
      <rPr>
        <sz val="12"/>
        <rFont val="Aptos Narrow"/>
        <family val="2"/>
        <scheme val="minor"/>
      </rPr>
      <t>Terminal metálico tipo pino (agulha), com corpo compatível para crimpagem.</t>
    </r>
  </si>
  <si>
    <r>
      <rPr>
        <b/>
        <sz val="12"/>
        <rFont val="Aptos Narrow"/>
        <family val="2"/>
        <scheme val="minor"/>
      </rPr>
      <t xml:space="preserve">TERMINAL TIPO GARFO (BOTA): </t>
    </r>
    <r>
      <rPr>
        <sz val="12"/>
        <rFont val="Aptos Narrow"/>
        <family val="2"/>
        <scheme val="minor"/>
      </rPr>
      <t>Terminal metálico tipo garfo, com formato em “U”, para fixação em bornes.</t>
    </r>
  </si>
  <si>
    <r>
      <rPr>
        <b/>
        <sz val="12"/>
        <rFont val="Aptos Narrow"/>
        <family val="2"/>
        <scheme val="minor"/>
      </rPr>
      <t xml:space="preserve">CAIXA DE PASSAGEM 4 X 2: </t>
    </r>
    <r>
      <rPr>
        <sz val="12"/>
        <rFont val="Aptos Narrow"/>
        <family val="2"/>
        <scheme val="minor"/>
      </rPr>
      <t>Caixa de passagem para embutir, dimensões aproximadas de 4 x 2 polegadas, em material resistente.</t>
    </r>
  </si>
  <si>
    <r>
      <rPr>
        <b/>
        <sz val="12"/>
        <rFont val="Aptos Narrow"/>
        <family val="2"/>
        <scheme val="minor"/>
      </rPr>
      <t xml:space="preserve">CAIXA DE PASSAGEM 4 X 4: </t>
    </r>
    <r>
      <rPr>
        <sz val="12"/>
        <rFont val="Aptos Narrow"/>
        <family val="2"/>
        <scheme val="minor"/>
      </rPr>
      <t>Caixa de passagem para embutir, dimensões aproximadas de 4 x 4 polegadas, em material resistente.</t>
    </r>
  </si>
  <si>
    <r>
      <rPr>
        <b/>
        <sz val="12"/>
        <rFont val="Aptos Narrow"/>
        <family val="2"/>
        <scheme val="minor"/>
      </rPr>
      <t xml:space="preserve">CAIXA DE PASSAGEM SISTEMA X: </t>
    </r>
    <r>
      <rPr>
        <sz val="12"/>
        <rFont val="Aptos Narrow"/>
        <family val="2"/>
        <scheme val="minor"/>
      </rPr>
      <t>Caixa de passagem em material plástico, compatível com sistema X.</t>
    </r>
  </si>
  <si>
    <r>
      <rPr>
        <b/>
        <sz val="12"/>
        <rFont val="Aptos Narrow"/>
        <family val="2"/>
        <scheme val="minor"/>
      </rPr>
      <t xml:space="preserve">CANALETA SISTEMA X 50 X 20 MM COM TAMPA: </t>
    </r>
    <r>
      <rPr>
        <sz val="12"/>
        <rFont val="Aptos Narrow"/>
        <family val="2"/>
        <scheme val="minor"/>
      </rPr>
      <t>Canaleta em material plástico, dimensões 50 x 20 mm, com tampa removível.</t>
    </r>
  </si>
  <si>
    <r>
      <rPr>
        <b/>
        <sz val="12"/>
        <rFont val="Aptos Narrow"/>
        <family val="2"/>
        <scheme val="minor"/>
      </rPr>
      <t xml:space="preserve">CANALETA SISTEMA X 20 X 10 MM: </t>
    </r>
    <r>
      <rPr>
        <sz val="12"/>
        <rFont val="Aptos Narrow"/>
        <family val="2"/>
        <scheme val="minor"/>
      </rPr>
      <t>Canaleta em material plástico, dimensões 20 x 10 mm.</t>
    </r>
  </si>
  <si>
    <r>
      <rPr>
        <b/>
        <sz val="12"/>
        <rFont val="Aptos Narrow"/>
        <family val="2"/>
        <scheme val="minor"/>
      </rPr>
      <t xml:space="preserve">ELETRODUTO PVC 3/4" (3 M): </t>
    </r>
    <r>
      <rPr>
        <sz val="12"/>
        <rFont val="Aptos Narrow"/>
        <family val="2"/>
        <scheme val="minor"/>
      </rPr>
      <t>Tubo eletroduto rígido em PVC, diâmetro nominal 3/4 polegada, comprimento de 3 m.</t>
    </r>
  </si>
  <si>
    <r>
      <rPr>
        <b/>
        <sz val="12"/>
        <rFont val="Aptos Narrow"/>
        <family val="2"/>
        <scheme val="minor"/>
      </rPr>
      <t xml:space="preserve">ELETRODUTO PVC RÍGIDO 20 MM: </t>
    </r>
    <r>
      <rPr>
        <sz val="12"/>
        <rFont val="Aptos Narrow"/>
        <family val="2"/>
        <scheme val="minor"/>
      </rPr>
      <t>Eletroduto rígido, diâmetro nominal de 20 mm, em material resistente.</t>
    </r>
  </si>
  <si>
    <r>
      <rPr>
        <b/>
        <sz val="12"/>
        <rFont val="Aptos Narrow"/>
        <family val="2"/>
        <scheme val="minor"/>
      </rPr>
      <t xml:space="preserve">ELETRODUTO PVC RÍGIDO 25 MM: </t>
    </r>
    <r>
      <rPr>
        <sz val="12"/>
        <rFont val="Aptos Narrow"/>
        <family val="2"/>
        <scheme val="minor"/>
      </rPr>
      <t>Eletroduto rígido, diâmetro nominal de 25 mm, em material resistente.</t>
    </r>
  </si>
  <si>
    <r>
      <rPr>
        <b/>
        <sz val="12"/>
        <rFont val="Aptos Narrow"/>
        <family val="2"/>
        <scheme val="minor"/>
      </rPr>
      <t xml:space="preserve">ELETRODUTO PVC RÍGIDO 32 MM: </t>
    </r>
    <r>
      <rPr>
        <sz val="12"/>
        <rFont val="Aptos Narrow"/>
        <family val="2"/>
        <scheme val="minor"/>
      </rPr>
      <t>Eletroduto rígido, diâmetro nominal de 32 mm, em material resistente.</t>
    </r>
  </si>
  <si>
    <r>
      <rPr>
        <b/>
        <sz val="12"/>
        <rFont val="Aptos Narrow"/>
        <family val="2"/>
        <scheme val="minor"/>
      </rPr>
      <t xml:space="preserve">LUVA PARA ELETRODUTO PVC: </t>
    </r>
    <r>
      <rPr>
        <sz val="12"/>
        <rFont val="Aptos Narrow"/>
        <family val="2"/>
        <scheme val="minor"/>
      </rPr>
      <t>Luva para união de eletrodutos, em material compatível.</t>
    </r>
  </si>
  <si>
    <r>
      <rPr>
        <b/>
        <sz val="12"/>
        <rFont val="Aptos Narrow"/>
        <family val="2"/>
        <scheme val="minor"/>
      </rPr>
      <t xml:space="preserve">CURVA PARA ELETRODUTO PVC: </t>
    </r>
    <r>
      <rPr>
        <sz val="12"/>
        <rFont val="Aptos Narrow"/>
        <family val="2"/>
        <scheme val="minor"/>
      </rPr>
      <t>Curva para eletroduto, com ângulo adequado, em material resistente.</t>
    </r>
  </si>
  <si>
    <r>
      <rPr>
        <b/>
        <sz val="12"/>
        <rFont val="Aptos Narrow"/>
        <family val="2"/>
        <scheme val="minor"/>
      </rPr>
      <t xml:space="preserve">CAIXA 4 X 4 PARA ELETRODUTO COM TAMPA EM PVC: </t>
    </r>
    <r>
      <rPr>
        <sz val="12"/>
        <rFont val="Aptos Narrow"/>
        <family val="2"/>
        <scheme val="minor"/>
      </rPr>
      <t>Caixa de passagem para eletroduto, dimensões 4 x 4 polegadas, com tampa.</t>
    </r>
  </si>
  <si>
    <r>
      <rPr>
        <b/>
        <sz val="12"/>
        <rFont val="Aptos Narrow"/>
        <family val="2"/>
        <scheme val="minor"/>
      </rPr>
      <t xml:space="preserve">CAIXA 4 X 2 PARA ELETRODUTO COM TAMPA EM PVC: </t>
    </r>
    <r>
      <rPr>
        <sz val="12"/>
        <rFont val="Aptos Narrow"/>
        <family val="2"/>
        <scheme val="minor"/>
      </rPr>
      <t>Caixa de passagem para eletroduto, dimensões 4 x 2 polegadas, com tampa.</t>
    </r>
  </si>
  <si>
    <r>
      <rPr>
        <b/>
        <sz val="12"/>
        <rFont val="Aptos Narrow"/>
        <family val="2"/>
        <scheme val="minor"/>
      </rPr>
      <t xml:space="preserve">ADAPTADOR PARA CAIXA DE SOBREPOR ELETRODUTO: </t>
    </r>
    <r>
      <rPr>
        <sz val="12"/>
        <rFont val="Aptos Narrow"/>
        <family val="2"/>
        <scheme val="minor"/>
      </rPr>
      <t>Adaptador para instalação de caixa elétrica de sobrepor em eletroduto.</t>
    </r>
  </si>
  <si>
    <r>
      <rPr>
        <b/>
        <sz val="12"/>
        <rFont val="Aptos Narrow"/>
        <family val="2"/>
        <scheme val="minor"/>
      </rPr>
      <t xml:space="preserve">FITA ISOLANTE 19 MM X 20 M: </t>
    </r>
    <r>
      <rPr>
        <sz val="12"/>
        <rFont val="Aptos Narrow"/>
        <family val="2"/>
        <scheme val="minor"/>
      </rPr>
      <t>Fita isolante em PVC, largura de 19 mm e comprimento de 20 m.</t>
    </r>
  </si>
  <si>
    <r>
      <rPr>
        <b/>
        <sz val="12"/>
        <color theme="1"/>
        <rFont val="Aptos Narrow"/>
        <family val="2"/>
        <scheme val="minor"/>
      </rPr>
      <t xml:space="preserve">DISJUNTOR MONOPOLAR 15 A: </t>
    </r>
    <r>
      <rPr>
        <sz val="12"/>
        <color theme="1"/>
        <rFont val="Aptos Narrow"/>
        <family val="2"/>
        <scheme val="minor"/>
      </rPr>
      <t>Disjuntor monopolar, corrente nominal de 15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</si>
  <si>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MONOPOLAR 20 A: </t>
    </r>
    <r>
      <rPr>
        <sz val="12"/>
        <color theme="1"/>
        <rFont val="Aptos Narrow"/>
        <family val="2"/>
        <scheme val="minor"/>
      </rPr>
      <t>Disjuntor monopolar, corrente nominal de 20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</si>
  <si>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MONOPOLAR 25 A: </t>
    </r>
    <r>
      <rPr>
        <sz val="12"/>
        <color theme="1"/>
        <rFont val="Aptos Narrow"/>
        <family val="2"/>
        <scheme val="minor"/>
      </rPr>
      <t>Disjuntor monopolar, corrente nominal de 25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</si>
  <si>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MONOPOLAR 30 A: </t>
    </r>
    <r>
      <rPr>
        <sz val="12"/>
        <color theme="1"/>
        <rFont val="Aptos Narrow"/>
        <family val="2"/>
        <scheme val="minor"/>
      </rPr>
      <t>Disjuntor monopolar, corrente nominal de 30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</si>
  <si>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MONOPOLAR 40 A: </t>
    </r>
    <r>
      <rPr>
        <sz val="12"/>
        <color theme="1"/>
        <rFont val="Aptos Narrow"/>
        <family val="2"/>
        <scheme val="minor"/>
      </rPr>
      <t>Disjuntor monopolar, corrente nominal de 40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</si>
  <si>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MONOPOLAR 50 A: </t>
    </r>
    <r>
      <rPr>
        <sz val="12"/>
        <color theme="1"/>
        <rFont val="Aptos Narrow"/>
        <family val="2"/>
        <scheme val="minor"/>
      </rPr>
      <t>Disjuntor monopolar, corrente nominal de 50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</si>
  <si>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MONOPOLAR 60 A: </t>
    </r>
    <r>
      <rPr>
        <sz val="12"/>
        <color theme="1"/>
        <rFont val="Aptos Narrow"/>
        <family val="2"/>
        <scheme val="minor"/>
      </rPr>
      <t>Disjuntor monopolar, corrente nominal de 60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</si>
  <si>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MONOPOLAR 70 A: </t>
    </r>
    <r>
      <rPr>
        <sz val="12"/>
        <color theme="1"/>
        <rFont val="Aptos Narrow"/>
        <family val="2"/>
        <scheme val="minor"/>
      </rPr>
      <t>Disjuntor monopolar, corrente nominal de 70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</si>
  <si>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TRIPOLAR 25 A: </t>
    </r>
    <r>
      <rPr>
        <sz val="12"/>
        <color theme="1"/>
        <rFont val="Aptos Narrow"/>
        <family val="2"/>
        <scheme val="minor"/>
      </rPr>
      <t>Disjuntor tripolar, corrente nominal de 25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</si>
  <si>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TRIPOLAR 50 A: </t>
    </r>
    <r>
      <rPr>
        <sz val="12"/>
        <color theme="1"/>
        <rFont val="Aptos Narrow"/>
        <family val="2"/>
        <scheme val="minor"/>
      </rPr>
      <t>Disjuntor tripolar, corrente nominal de 50 A,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</si>
  <si>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TRIPOLAR 60 A: </t>
    </r>
    <r>
      <rPr>
        <sz val="12"/>
        <color theme="1"/>
        <rFont val="Aptos Narrow"/>
        <family val="2"/>
        <scheme val="minor"/>
      </rPr>
      <t>Disjuntor tripolar, corrente nominal de 60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</si>
  <si>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TRIPOLAR 70 A: </t>
    </r>
    <r>
      <rPr>
        <sz val="12"/>
        <color theme="1"/>
        <rFont val="Aptos Narrow"/>
        <family val="2"/>
        <scheme val="minor"/>
      </rPr>
      <t>Disjuntor tripolar, corrente nominal de 70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</si>
  <si>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TRIPOLAR 90 A: </t>
    </r>
    <r>
      <rPr>
        <sz val="12"/>
        <color theme="1"/>
        <rFont val="Aptos Narrow"/>
        <family val="2"/>
        <scheme val="minor"/>
      </rPr>
      <t>Disjuntor tripolar, corrente nominal de 90 A, padrão ABNT, tipo termomagnético.</t>
    </r>
  </si>
  <si>
    <r>
      <rPr>
        <b/>
        <sz val="12"/>
        <color theme="1"/>
        <rFont val="Aptos Narrow"/>
        <family val="2"/>
        <scheme val="minor"/>
      </rPr>
      <t xml:space="preserve">DISJUNTOR CAIXA MOLDADA TRIPOLAR 63 A: </t>
    </r>
    <r>
      <rPr>
        <sz val="12"/>
        <color theme="1"/>
        <rFont val="Aptos Narrow"/>
        <family val="2"/>
        <scheme val="minor"/>
      </rPr>
      <t>Disjuntor de caixa moldada tripolar, corrente nominal de 63 A.</t>
    </r>
  </si>
  <si>
    <r>
      <rPr>
        <b/>
        <sz val="12"/>
        <color theme="1"/>
        <rFont val="Aptos Narrow"/>
        <family val="2"/>
        <scheme val="minor"/>
      </rPr>
      <t xml:space="preserve">DISJUNTOR CAIXA MOLDADA TRIPOLAR 125 A: </t>
    </r>
    <r>
      <rPr>
        <sz val="12"/>
        <color theme="1"/>
        <rFont val="Aptos Narrow"/>
        <family val="2"/>
        <scheme val="minor"/>
      </rPr>
      <t>Disjuntor de caixa moldada tripolar, corrente nominal de 125 A.</t>
    </r>
  </si>
  <si>
    <r>
      <rPr>
        <b/>
        <sz val="12"/>
        <color theme="1"/>
        <rFont val="Aptos Narrow"/>
        <family val="2"/>
        <scheme val="minor"/>
      </rPr>
      <t xml:space="preserve">DISJUNTOR CAIXA MOLDADA TRIPOLAR 150 A: </t>
    </r>
    <r>
      <rPr>
        <sz val="12"/>
        <color theme="1"/>
        <rFont val="Aptos Narrow"/>
        <family val="2"/>
        <scheme val="minor"/>
      </rPr>
      <t>Disjuntor de caixa moldada tripolar, corrente nominal de 150 A.</t>
    </r>
  </si>
  <si>
    <r>
      <rPr>
        <b/>
        <sz val="12"/>
        <color theme="1"/>
        <rFont val="Aptos Narrow"/>
        <family val="2"/>
        <scheme val="minor"/>
      </rPr>
      <t xml:space="preserve">DISJUNTOR CAIXA MOLDADA TRIPOLAR 250 A: </t>
    </r>
    <r>
      <rPr>
        <sz val="12"/>
        <color theme="1"/>
        <rFont val="Aptos Narrow"/>
        <family val="2"/>
        <scheme val="minor"/>
      </rPr>
      <t>Disjuntor de caixa moldada tripolar, corrente nominal de 250 A.</t>
    </r>
  </si>
  <si>
    <r>
      <rPr>
        <b/>
        <sz val="12"/>
        <color theme="1"/>
        <rFont val="Aptos Narrow"/>
        <family val="2"/>
        <scheme val="minor"/>
      </rPr>
      <t xml:space="preserve">DISTRIBUIDOR COAXIAL 1X2: </t>
    </r>
    <r>
      <rPr>
        <sz val="12"/>
        <color theme="1"/>
        <rFont val="Aptos Narrow"/>
        <family val="2"/>
        <scheme val="minor"/>
      </rPr>
      <t>Distribuidor para cabo coaxial, com 1 entrada e 2 saídas.</t>
    </r>
  </si>
  <si>
    <r>
      <rPr>
        <b/>
        <sz val="12"/>
        <color theme="1"/>
        <rFont val="Aptos Narrow"/>
        <family val="2"/>
        <scheme val="minor"/>
      </rPr>
      <t xml:space="preserve">QUADRO DE DISTRIBUIÇÃO EMBUTIR 12 DISJUNTORES: </t>
    </r>
    <r>
      <rPr>
        <sz val="12"/>
        <color theme="1"/>
        <rFont val="Aptos Narrow"/>
        <family val="2"/>
        <scheme val="minor"/>
      </rPr>
      <t>Quadro de distribuição para embutir, capacidade para 12 disjuntores, com barramento.</t>
    </r>
  </si>
  <si>
    <r>
      <rPr>
        <b/>
        <sz val="12"/>
        <color theme="1"/>
        <rFont val="Aptos Narrow"/>
        <family val="2"/>
        <scheme val="minor"/>
      </rPr>
      <t xml:space="preserve">RELÉ FOTOELÉTRICO BIVOLT: </t>
    </r>
    <r>
      <rPr>
        <sz val="12"/>
        <color theme="1"/>
        <rFont val="Aptos Narrow"/>
        <family val="2"/>
        <scheme val="minor"/>
      </rPr>
      <t>Relé fotoelétrico bivolt para acionamento automático por luminosidade.</t>
    </r>
  </si>
  <si>
    <r>
      <rPr>
        <b/>
        <sz val="12"/>
        <color theme="1"/>
        <rFont val="Aptos Narrow"/>
        <family val="2"/>
        <scheme val="minor"/>
      </rPr>
      <t xml:space="preserve">CONECTOR EMENDA 4 MM²: </t>
    </r>
    <r>
      <rPr>
        <sz val="12"/>
        <color theme="1"/>
        <rFont val="Aptos Narrow"/>
        <family val="2"/>
        <scheme val="minor"/>
      </rPr>
      <t>Conector para emenda de condutores até 4 mm².</t>
    </r>
  </si>
  <si>
    <r>
      <rPr>
        <b/>
        <sz val="12"/>
        <color theme="1"/>
        <rFont val="Aptos Narrow"/>
        <family val="2"/>
        <scheme val="minor"/>
      </rPr>
      <t xml:space="preserve">CONECTOR TIPO WAGO: </t>
    </r>
    <r>
      <rPr>
        <sz val="12"/>
        <color theme="1"/>
        <rFont val="Aptos Narrow"/>
        <family val="2"/>
        <scheme val="minor"/>
      </rPr>
      <t>Conector elétrico para derivação, tipo pressão.</t>
    </r>
  </si>
  <si>
    <r>
      <rPr>
        <b/>
        <sz val="12"/>
        <color theme="1"/>
        <rFont val="Aptos Narrow"/>
        <family val="2"/>
        <scheme val="minor"/>
      </rPr>
      <t xml:space="preserve">TIMER: </t>
    </r>
    <r>
      <rPr>
        <sz val="12"/>
        <color theme="1"/>
        <rFont val="Aptos Narrow"/>
        <family val="2"/>
        <scheme val="minor"/>
      </rPr>
      <t>Timer eletrônico ou eletromecânico para controle de tempo.</t>
    </r>
  </si>
  <si>
    <r>
      <rPr>
        <b/>
        <sz val="12"/>
        <color theme="1"/>
        <rFont val="Aptos Narrow"/>
        <family val="2"/>
        <scheme val="minor"/>
      </rPr>
      <t xml:space="preserve">PLACA CEGA 4 X 2: </t>
    </r>
    <r>
      <rPr>
        <sz val="12"/>
        <color theme="1"/>
        <rFont val="Aptos Narrow"/>
        <family val="2"/>
        <scheme val="minor"/>
      </rPr>
      <t>Placa cega para caixa 4 x 2 polegadas.</t>
    </r>
  </si>
  <si>
    <r>
      <rPr>
        <b/>
        <sz val="12"/>
        <color theme="1"/>
        <rFont val="Aptos Narrow"/>
        <family val="2"/>
        <scheme val="minor"/>
      </rPr>
      <t xml:space="preserve">PLACA CEGA 4 X 4: </t>
    </r>
    <r>
      <rPr>
        <sz val="12"/>
        <color theme="1"/>
        <rFont val="Aptos Narrow"/>
        <family val="2"/>
        <scheme val="minor"/>
      </rPr>
      <t>Placa cega para caixa 4 x 4 polegadas.</t>
    </r>
  </si>
  <si>
    <r>
      <rPr>
        <b/>
        <sz val="12"/>
        <color theme="1"/>
        <rFont val="Aptos Narrow"/>
        <family val="2"/>
        <scheme val="minor"/>
      </rPr>
      <t xml:space="preserve">TOMADA 2P+T EMBUTIR 4 X 2: </t>
    </r>
    <r>
      <rPr>
        <sz val="12"/>
        <color theme="1"/>
        <rFont val="Aptos Narrow"/>
        <family val="2"/>
        <scheme val="minor"/>
      </rPr>
      <t>Tomada 2P+T para embutir, com placa 4 x 2, em material antichama.</t>
    </r>
  </si>
  <si>
    <r>
      <rPr>
        <b/>
        <sz val="12"/>
        <color theme="1"/>
        <rFont val="Aptos Narrow"/>
        <family val="2"/>
        <scheme val="minor"/>
      </rPr>
      <t xml:space="preserve">SENSOR DE PRESENÇA EMBUTIR COM FOTOCÉLULA: </t>
    </r>
    <r>
      <rPr>
        <sz val="12"/>
        <color theme="1"/>
        <rFont val="Aptos Narrow"/>
        <family val="2"/>
        <scheme val="minor"/>
      </rPr>
      <t>Sensor de presença para embutir com fotocélula.</t>
    </r>
  </si>
  <si>
    <r>
      <rPr>
        <b/>
        <sz val="12"/>
        <color theme="1"/>
        <rFont val="Aptos Narrow"/>
        <family val="2"/>
        <scheme val="minor"/>
      </rPr>
      <t xml:space="preserve">SENSOR DE PRESENÇA TETO COM FOTOCÉLULA: </t>
    </r>
    <r>
      <rPr>
        <sz val="12"/>
        <color theme="1"/>
        <rFont val="Aptos Narrow"/>
        <family val="2"/>
        <scheme val="minor"/>
      </rPr>
      <t>Sensor de presença para teto com fotocélula.</t>
    </r>
  </si>
  <si>
    <r>
      <rPr>
        <b/>
        <sz val="12"/>
        <color theme="1"/>
        <rFont val="Aptos Narrow"/>
        <family val="2"/>
        <scheme val="minor"/>
      </rPr>
      <t xml:space="preserve">SENSOR DE PRESENÇA PAREDE COM FOTOCÉLULA: </t>
    </r>
    <r>
      <rPr>
        <sz val="12"/>
        <color theme="1"/>
        <rFont val="Aptos Narrow"/>
        <family val="2"/>
        <scheme val="minor"/>
      </rPr>
      <t>Sensor de presença para parede com fotocélula.</t>
    </r>
  </si>
  <si>
    <r>
      <rPr>
        <b/>
        <sz val="12"/>
        <rFont val="Aptos Narrow"/>
        <family val="2"/>
        <scheme val="minor"/>
      </rPr>
      <t xml:space="preserve">LÂMPADA VAPOR METÁLICO HQI-E 400 W: </t>
    </r>
    <r>
      <rPr>
        <sz val="12"/>
        <rFont val="Aptos Narrow"/>
        <family val="2"/>
        <scheme val="minor"/>
      </rPr>
      <t>Lâmpada de vapor metálico tipo HQI-E, potência de 400 W, formato ovalóide.</t>
    </r>
  </si>
  <si>
    <r>
      <rPr>
        <b/>
        <sz val="12"/>
        <rFont val="Aptos Narrow"/>
        <family val="2"/>
        <scheme val="minor"/>
      </rPr>
      <t xml:space="preserve">LUMINÁRIA LED PÚBLICA 300 W: </t>
    </r>
    <r>
      <rPr>
        <sz val="12"/>
        <rFont val="Aptos Narrow"/>
        <family val="2"/>
        <scheme val="minor"/>
      </rPr>
      <t>Luminária pública LED tipo pétala, potência 300 W, fluxo luminoso 45.000 lm, temperatura de cor 6500 K, bivolt, proteção IP66</t>
    </r>
  </si>
  <si>
    <r>
      <rPr>
        <b/>
        <sz val="12"/>
        <rFont val="Aptos Narrow"/>
        <family val="2"/>
        <scheme val="minor"/>
      </rPr>
      <t xml:space="preserve">LUMINÁRIA LED PÚBLICA 150 W: </t>
    </r>
    <r>
      <rPr>
        <sz val="12"/>
        <rFont val="Aptos Narrow"/>
        <family val="2"/>
        <scheme val="minor"/>
      </rPr>
      <t>Luminária LED pública SMD, potência 150 W, bivolt, corpo em alumínio, proteção IP65, com dissipador de calor e cobertura em policarbonato</t>
    </r>
  </si>
  <si>
    <r>
      <rPr>
        <b/>
        <sz val="12"/>
        <rFont val="Aptos Narrow"/>
        <family val="2"/>
        <scheme val="minor"/>
      </rPr>
      <t xml:space="preserve">PLUGUE REDUTOR E40 PARA E27: </t>
    </r>
    <r>
      <rPr>
        <sz val="12"/>
        <rFont val="Aptos Narrow"/>
        <family val="2"/>
        <scheme val="minor"/>
      </rPr>
      <t>Plugue redutor base E40 para E27, corrente 4 A, tensão 250 V, corpo em porcelana, soquete em latão</t>
    </r>
  </si>
  <si>
    <r>
      <rPr>
        <b/>
        <sz val="12"/>
        <rFont val="Aptos Narrow"/>
        <family val="2"/>
        <scheme val="minor"/>
      </rPr>
      <t xml:space="preserve">REFLETOR LED COB 240 W: </t>
    </r>
    <r>
      <rPr>
        <sz val="12"/>
        <rFont val="Aptos Narrow"/>
        <family val="2"/>
        <scheme val="minor"/>
      </rPr>
      <t>Reflector em alumínio blindado, lâmpada LED COB, potência 240 W, alimentação 85-265 V, grau de proteção IP65, ângulo de abertura 120°, fluxo luminoso 16.800-31.200 lm, eficiência luminosa 70-130 lm/W, IRC ≥ 80</t>
    </r>
  </si>
  <si>
    <r>
      <rPr>
        <b/>
        <sz val="12"/>
        <rFont val="Aptos Narrow"/>
        <family val="2"/>
        <scheme val="minor"/>
      </rPr>
      <t xml:space="preserve">REFLETOR LED COB 100 W: </t>
    </r>
    <r>
      <rPr>
        <sz val="12"/>
        <rFont val="Aptos Narrow"/>
        <family val="2"/>
        <scheme val="minor"/>
      </rPr>
      <t>Reflector em alumínio blindado, lâmpada LED COB, potência 100 W, alimentação bivolt, grau de proteção IP65, ângulo de abertura 120°, temperatura de cor 6000/4000 K</t>
    </r>
  </si>
  <si>
    <r>
      <rPr>
        <b/>
        <sz val="12"/>
        <rFont val="Aptos Narrow"/>
        <family val="2"/>
        <scheme val="minor"/>
      </rPr>
      <t xml:space="preserve">REFLETOR LED COB 150 W: </t>
    </r>
    <r>
      <rPr>
        <sz val="12"/>
        <rFont val="Aptos Narrow"/>
        <family val="2"/>
        <scheme val="minor"/>
      </rPr>
      <t>Reflector em alumínio blindado, lâmpada LED COB, potência 150 W, alimentação bivolt, grau de proteção IP65, ângulo de abertura 120°, temperatura de cor 6000/4000 K</t>
    </r>
  </si>
  <si>
    <r>
      <rPr>
        <b/>
        <sz val="12"/>
        <rFont val="Aptos Narrow"/>
        <family val="2"/>
        <scheme val="minor"/>
      </rPr>
      <t xml:space="preserve">BRAÇO PARA LUMINÁRIA 300 MM: </t>
    </r>
    <r>
      <rPr>
        <sz val="12"/>
        <rFont val="Aptos Narrow"/>
        <family val="2"/>
        <scheme val="minor"/>
      </rPr>
      <t>Braço para luminária em aço galvanizado, diâmetro 60 mm, comprimento 300 mm, com suporte para fixação</t>
    </r>
  </si>
  <si>
    <r>
      <rPr>
        <b/>
        <sz val="12"/>
        <rFont val="Aptos Narrow"/>
        <family val="2"/>
        <scheme val="minor"/>
      </rPr>
      <t xml:space="preserve">DRIVER PARA LUMINÁRIA LED: </t>
    </r>
    <r>
      <rPr>
        <sz val="12"/>
        <rFont val="Aptos Narrow"/>
        <family val="2"/>
        <scheme val="minor"/>
      </rPr>
      <t>Driver eletrônico para alimentação de luminária LED.</t>
    </r>
  </si>
  <si>
    <r>
      <rPr>
        <b/>
        <sz val="12"/>
        <rFont val="Aptos Narrow"/>
        <family val="2"/>
        <scheme val="minor"/>
      </rPr>
      <t xml:space="preserve">MICTÓRIO DE LOUÇA: </t>
    </r>
    <r>
      <rPr>
        <sz val="12"/>
        <rFont val="Aptos Narrow"/>
        <family val="2"/>
        <scheme val="minor"/>
      </rPr>
      <t>Mictório em louça cerâmica, cor branca, com superfície lisa.</t>
    </r>
  </si>
  <si>
    <r>
      <rPr>
        <b/>
        <sz val="12"/>
        <rFont val="Aptos Narrow"/>
        <family val="2"/>
        <scheme val="minor"/>
      </rPr>
      <t xml:space="preserve">ASSENTO PARA VASO SANITÁRIO BRANCO: </t>
    </r>
    <r>
      <rPr>
        <sz val="12"/>
        <rFont val="Aptos Narrow"/>
        <family val="2"/>
        <scheme val="minor"/>
      </rPr>
      <t>Assento sanitário em material resistente, cor branca, compatível com vaso padrão.</t>
    </r>
  </si>
  <si>
    <r>
      <rPr>
        <b/>
        <sz val="12"/>
        <rFont val="Aptos Narrow"/>
        <family val="2"/>
        <scheme val="minor"/>
      </rPr>
      <t xml:space="preserve">VASO SANITÁRIO COM CAIXA ACOPLADA: </t>
    </r>
    <r>
      <rPr>
        <sz val="12"/>
        <rFont val="Aptos Narrow"/>
        <family val="2"/>
        <scheme val="minor"/>
      </rPr>
      <t>Vaso sanitário em louça cerâmica, cor branca, com caixa acoplada.</t>
    </r>
  </si>
  <si>
    <r>
      <rPr>
        <b/>
        <sz val="12"/>
        <rFont val="Aptos Narrow"/>
        <family val="2"/>
        <scheme val="minor"/>
      </rPr>
      <t xml:space="preserve">VASO SANITÁRIO: </t>
    </r>
    <r>
      <rPr>
        <sz val="12"/>
        <rFont val="Aptos Narrow"/>
        <family val="2"/>
        <scheme val="minor"/>
      </rPr>
      <t>Vaso sanitário em louça cerâmica, cor branca.</t>
    </r>
  </si>
  <si>
    <r>
      <rPr>
        <b/>
        <sz val="12"/>
        <rFont val="Aptos Narrow"/>
        <family val="2"/>
        <scheme val="minor"/>
      </rPr>
      <t xml:space="preserve">LAVATÓRIO EM LOUÇA SEM COLUNA PADRÃO: </t>
    </r>
    <r>
      <rPr>
        <sz val="12"/>
        <rFont val="Aptos Narrow"/>
        <family val="2"/>
        <scheme val="minor"/>
      </rPr>
      <t>Lavatório em louça cerâmica, cor branca, sem coluna.</t>
    </r>
  </si>
  <si>
    <r>
      <rPr>
        <b/>
        <sz val="12"/>
        <rFont val="Aptos Narrow"/>
        <family val="2"/>
        <scheme val="minor"/>
      </rPr>
      <t xml:space="preserve">CUBA OVAL DE EMBUTIR: </t>
    </r>
    <r>
      <rPr>
        <sz val="12"/>
        <rFont val="Aptos Narrow"/>
        <family val="2"/>
        <scheme val="minor"/>
      </rPr>
      <t>Cuba oval em louça cerâmica, cor branca, para embutir em bancada.</t>
    </r>
  </si>
  <si>
    <r>
      <rPr>
        <b/>
        <sz val="12"/>
        <rFont val="Aptos Narrow"/>
        <family val="2"/>
        <scheme val="minor"/>
      </rPr>
      <t xml:space="preserve">DUCHA HIGIÊNICA METÁLICA 1,20 M: </t>
    </r>
    <r>
      <rPr>
        <sz val="12"/>
        <rFont val="Aptos Narrow"/>
        <family val="2"/>
        <scheme val="minor"/>
      </rPr>
      <t>Ducha higiênica em metal, acabamento cromado, mangueira com 1,20 m</t>
    </r>
  </si>
  <si>
    <r>
      <rPr>
        <b/>
        <sz val="12"/>
        <rFont val="Aptos Narrow"/>
        <family val="2"/>
        <scheme val="minor"/>
      </rPr>
      <t xml:space="preserve">SOLVENTE 5 L: </t>
    </r>
    <r>
      <rPr>
        <sz val="12"/>
        <rFont val="Aptos Narrow"/>
        <family val="2"/>
        <scheme val="minor"/>
      </rPr>
      <t>Solvente orgânico, embalagem de 5 litros.</t>
    </r>
  </si>
  <si>
    <r>
      <rPr>
        <b/>
        <sz val="12"/>
        <rFont val="Aptos Narrow"/>
        <family val="2"/>
        <scheme val="minor"/>
      </rPr>
      <t xml:space="preserve">SOLVENTE 1 L: </t>
    </r>
    <r>
      <rPr>
        <sz val="12"/>
        <rFont val="Aptos Narrow"/>
        <family val="2"/>
        <scheme val="minor"/>
      </rPr>
      <t>Solvente orgânico, embalagem de 1 litro.</t>
    </r>
  </si>
  <si>
    <r>
      <rPr>
        <b/>
        <sz val="12"/>
        <rFont val="Aptos Narrow"/>
        <family val="2"/>
        <scheme val="minor"/>
      </rPr>
      <t xml:space="preserve">ESMALTE SINTÉTICO BRANCO 3,6 L: </t>
    </r>
    <r>
      <rPr>
        <sz val="12"/>
        <rFont val="Aptos Narrow"/>
        <family val="2"/>
        <scheme val="minor"/>
      </rPr>
      <t>Tinta esmalte sintético, cor branca, embalagem de 3,6 litros.</t>
    </r>
  </si>
  <si>
    <r>
      <rPr>
        <b/>
        <sz val="12"/>
        <rFont val="Aptos Narrow"/>
        <family val="2"/>
        <scheme val="minor"/>
      </rPr>
      <t xml:space="preserve">LÁTEX ACRÍLICO BRANCO FOSCO 18 L: </t>
    </r>
    <r>
      <rPr>
        <sz val="12"/>
        <rFont val="Aptos Narrow"/>
        <family val="2"/>
        <scheme val="minor"/>
      </rPr>
      <t>Tinta látex acrílica, cor branca, acabamento fosco, embalagem de 18 litros.</t>
    </r>
  </si>
  <si>
    <r>
      <rPr>
        <b/>
        <sz val="12"/>
        <rFont val="Aptos Narrow"/>
        <family val="2"/>
        <scheme val="minor"/>
      </rPr>
      <t xml:space="preserve">LÁTEX ACRÍLICO AZUL 18 L: </t>
    </r>
    <r>
      <rPr>
        <sz val="12"/>
        <rFont val="Aptos Narrow"/>
        <family val="2"/>
        <scheme val="minor"/>
      </rPr>
      <t>Tinta látex acrílica, cor azul, embalagem de 18 litros.</t>
    </r>
  </si>
  <si>
    <r>
      <rPr>
        <b/>
        <sz val="12"/>
        <rFont val="Aptos Narrow"/>
        <family val="2"/>
        <scheme val="minor"/>
      </rPr>
      <t xml:space="preserve">REMOVEDOR DE TINTA 18 L: </t>
    </r>
    <r>
      <rPr>
        <sz val="12"/>
        <rFont val="Aptos Narrow"/>
        <family val="2"/>
        <scheme val="minor"/>
      </rPr>
      <t>Produto removedor de tintas e vernizes, embalagem de 18 litros.</t>
    </r>
  </si>
  <si>
    <r>
      <rPr>
        <b/>
        <sz val="12"/>
        <rFont val="Aptos Narrow"/>
        <family val="2"/>
        <scheme val="minor"/>
      </rPr>
      <t xml:space="preserve">DILUENTE 5 L: </t>
    </r>
    <r>
      <rPr>
        <sz val="12"/>
        <rFont val="Aptos Narrow"/>
        <family val="2"/>
        <scheme val="minor"/>
      </rPr>
      <t>Diluente para tintas e vernizes, embalagem de 5 litros.</t>
    </r>
  </si>
  <si>
    <r>
      <rPr>
        <b/>
        <sz val="12"/>
        <rFont val="Aptos Narrow"/>
        <family val="2"/>
        <scheme val="minor"/>
      </rPr>
      <t xml:space="preserve">DILUENTE 1 L: </t>
    </r>
    <r>
      <rPr>
        <sz val="12"/>
        <rFont val="Aptos Narrow"/>
        <family val="2"/>
        <scheme val="minor"/>
      </rPr>
      <t>Diluente para tintas e vernizes, embalagem de 1 litro.</t>
    </r>
  </si>
  <si>
    <r>
      <rPr>
        <b/>
        <sz val="12"/>
        <rFont val="Aptos Narrow"/>
        <family val="2"/>
        <scheme val="minor"/>
      </rPr>
      <t xml:space="preserve">LIXA GRÃO 80: </t>
    </r>
    <r>
      <rPr>
        <sz val="12"/>
        <rFont val="Aptos Narrow"/>
        <family val="2"/>
        <scheme val="minor"/>
      </rPr>
      <t>Folha de lixa, granulação 80.</t>
    </r>
  </si>
  <si>
    <r>
      <rPr>
        <b/>
        <sz val="12"/>
        <rFont val="Aptos Narrow"/>
        <family val="2"/>
        <scheme val="minor"/>
      </rPr>
      <t xml:space="preserve">LIXA GRÃO 100: </t>
    </r>
    <r>
      <rPr>
        <sz val="12"/>
        <rFont val="Aptos Narrow"/>
        <family val="2"/>
        <scheme val="minor"/>
      </rPr>
      <t>Folha de lixa, granulação 100.</t>
    </r>
  </si>
  <si>
    <r>
      <rPr>
        <b/>
        <sz val="12"/>
        <rFont val="Aptos Narrow"/>
        <family val="2"/>
        <scheme val="minor"/>
      </rPr>
      <t xml:space="preserve">LIXA FERRO GRÃO 60 FOLHA 230 X 280 MM: </t>
    </r>
    <r>
      <rPr>
        <sz val="12"/>
        <rFont val="Aptos Narrow"/>
        <family val="2"/>
        <scheme val="minor"/>
      </rPr>
      <t>Lixa em óxido de alumínio, grão 60, para ferro, folha 230 x 280 mm</t>
    </r>
  </si>
  <si>
    <r>
      <rPr>
        <b/>
        <sz val="12"/>
        <rFont val="Aptos Narrow"/>
        <family val="2"/>
        <scheme val="minor"/>
      </rPr>
      <t xml:space="preserve">LIXA FERRO GRÃO 120 FOLHA 230 X 280 MM: </t>
    </r>
    <r>
      <rPr>
        <sz val="12"/>
        <rFont val="Aptos Narrow"/>
        <family val="2"/>
        <scheme val="minor"/>
      </rPr>
      <t>Lixa em óxido de alumínio, grão 120, para ferro, folha 230 x 280 mm</t>
    </r>
  </si>
  <si>
    <r>
      <rPr>
        <b/>
        <sz val="12"/>
        <rFont val="Aptos Narrow"/>
        <family val="2"/>
        <scheme val="minor"/>
      </rPr>
      <t xml:space="preserve">ROLO DE LÃ 15 CM: </t>
    </r>
    <r>
      <rPr>
        <sz val="12"/>
        <rFont val="Aptos Narrow"/>
        <family val="2"/>
        <scheme val="minor"/>
      </rPr>
      <t>Rolo de pintura em lã, largura de 15 cm.</t>
    </r>
  </si>
  <si>
    <r>
      <rPr>
        <b/>
        <sz val="12"/>
        <rFont val="Aptos Narrow"/>
        <family val="2"/>
        <scheme val="minor"/>
      </rPr>
      <t xml:space="preserve">ROLO DE LÃ 9 CM: </t>
    </r>
    <r>
      <rPr>
        <sz val="12"/>
        <rFont val="Aptos Narrow"/>
        <family val="2"/>
        <scheme val="minor"/>
      </rPr>
      <t>Rolo de pintura em lã, largura de 9 cm.</t>
    </r>
  </si>
  <si>
    <r>
      <rPr>
        <b/>
        <sz val="12"/>
        <rFont val="Aptos Narrow"/>
        <family val="2"/>
        <scheme val="minor"/>
      </rPr>
      <t xml:space="preserve">ROLO DE ESPUMA 15 CM: </t>
    </r>
    <r>
      <rPr>
        <sz val="12"/>
        <rFont val="Aptos Narrow"/>
        <family val="2"/>
        <scheme val="minor"/>
      </rPr>
      <t>Rolo de pintura em espuma, largura de 15 cm.</t>
    </r>
  </si>
  <si>
    <r>
      <rPr>
        <b/>
        <sz val="12"/>
        <rFont val="Aptos Narrow"/>
        <family val="2"/>
        <scheme val="minor"/>
      </rPr>
      <t xml:space="preserve">ROLO DE ESPUMA 5 CM: </t>
    </r>
    <r>
      <rPr>
        <sz val="12"/>
        <rFont val="Aptos Narrow"/>
        <family val="2"/>
        <scheme val="minor"/>
      </rPr>
      <t>Rolo de pintura em espuma, largura de 5 cm.</t>
    </r>
  </si>
  <si>
    <r>
      <rPr>
        <b/>
        <sz val="12"/>
        <rFont val="Aptos Narrow"/>
        <family val="2"/>
        <scheme val="minor"/>
      </rPr>
      <t xml:space="preserve">ROLO DE ESPUMA 9 CM COM CABO: </t>
    </r>
    <r>
      <rPr>
        <sz val="12"/>
        <rFont val="Aptos Narrow"/>
        <family val="2"/>
        <scheme val="minor"/>
      </rPr>
      <t>Rolo de pintura em espuma, largura de 9 cm, com cabo.</t>
    </r>
  </si>
  <si>
    <r>
      <rPr>
        <b/>
        <sz val="12"/>
        <rFont val="Aptos Narrow"/>
        <family val="2"/>
        <scheme val="minor"/>
      </rPr>
      <t xml:space="preserve">ROLO DE LÃ DE CARNEIRO 23 CM: </t>
    </r>
    <r>
      <rPr>
        <sz val="12"/>
        <rFont val="Aptos Narrow"/>
        <family val="2"/>
        <scheme val="minor"/>
      </rPr>
      <t>Rolo de pintura em lã natural, largura de 23 cm.</t>
    </r>
  </si>
  <si>
    <r>
      <rPr>
        <b/>
        <sz val="12"/>
        <rFont val="Aptos Narrow"/>
        <family val="2"/>
        <scheme val="minor"/>
      </rPr>
      <t xml:space="preserve">TRINCHA 1/2: </t>
    </r>
    <r>
      <rPr>
        <sz val="12"/>
        <rFont val="Aptos Narrow"/>
        <family val="2"/>
        <scheme val="minor"/>
      </rPr>
      <t>Trincha para pintura, largura de 1/2 polegada.</t>
    </r>
  </si>
  <si>
    <r>
      <rPr>
        <b/>
        <sz val="12"/>
        <rFont val="Aptos Narrow"/>
        <family val="2"/>
        <scheme val="minor"/>
      </rPr>
      <t xml:space="preserve">TRINCHA 1: </t>
    </r>
    <r>
      <rPr>
        <sz val="12"/>
        <rFont val="Aptos Narrow"/>
        <family val="2"/>
        <scheme val="minor"/>
      </rPr>
      <t>Trincha para pintura, largura de 1 polegada.</t>
    </r>
  </si>
  <si>
    <r>
      <rPr>
        <b/>
        <sz val="12"/>
        <rFont val="Aptos Narrow"/>
        <family val="2"/>
        <scheme val="minor"/>
      </rPr>
      <t xml:space="preserve">TRINCHA 2: </t>
    </r>
    <r>
      <rPr>
        <sz val="12"/>
        <rFont val="Aptos Narrow"/>
        <family val="2"/>
        <scheme val="minor"/>
      </rPr>
      <t>Trincha para pintura, largura de 2 polegadas.</t>
    </r>
  </si>
  <si>
    <r>
      <rPr>
        <b/>
        <sz val="12"/>
        <rFont val="Aptos Narrow"/>
        <family val="2"/>
        <scheme val="minor"/>
      </rPr>
      <t xml:space="preserve">TRINCHA 2 1/2: </t>
    </r>
    <r>
      <rPr>
        <sz val="12"/>
        <rFont val="Aptos Narrow"/>
        <family val="2"/>
        <scheme val="minor"/>
      </rPr>
      <t>Trincha para pintura, largura de 2 1/2 polegadas.</t>
    </r>
  </si>
  <si>
    <r>
      <rPr>
        <b/>
        <sz val="12"/>
        <rFont val="Aptos Narrow"/>
        <family val="2"/>
        <scheme val="minor"/>
      </rPr>
      <t xml:space="preserve">TRINCHA 3: </t>
    </r>
    <r>
      <rPr>
        <sz val="12"/>
        <rFont val="Aptos Narrow"/>
        <family val="2"/>
        <scheme val="minor"/>
      </rPr>
      <t>Trincha para pintura, largura de 3 polegadas.</t>
    </r>
  </si>
  <si>
    <r>
      <rPr>
        <b/>
        <sz val="12"/>
        <rFont val="Aptos Narrow"/>
        <family val="2"/>
        <scheme val="minor"/>
      </rPr>
      <t xml:space="preserve">MANTA ASFÁLTICA AUTOCOLANTE 30 CM: </t>
    </r>
    <r>
      <rPr>
        <sz val="12"/>
        <rFont val="Aptos Narrow"/>
        <family val="2"/>
        <scheme val="minor"/>
      </rPr>
      <t>Manta asfáltica autocolante, largura de 30 cm.</t>
    </r>
  </si>
  <si>
    <r>
      <rPr>
        <b/>
        <sz val="12"/>
        <rFont val="Aptos Narrow"/>
        <family val="2"/>
        <scheme val="minor"/>
      </rPr>
      <t xml:space="preserve">MANTA ASFÁLTICA LÍQUIDA 18 KG: </t>
    </r>
    <r>
      <rPr>
        <sz val="12"/>
        <rFont val="Aptos Narrow"/>
        <family val="2"/>
        <scheme val="minor"/>
      </rPr>
      <t>Impermeabilizante líquido à base asfáltica, embalagem de 18 kg.</t>
    </r>
  </si>
  <si>
    <r>
      <rPr>
        <b/>
        <sz val="12"/>
        <rFont val="Aptos Narrow"/>
        <family val="2"/>
        <scheme val="minor"/>
      </rPr>
      <t>MANTA ASFÁLTICA ALUMINIZADA 3 MM:</t>
    </r>
    <r>
      <rPr>
        <sz val="12"/>
        <rFont val="Aptos Narrow"/>
        <family val="2"/>
        <scheme val="minor"/>
      </rPr>
      <t xml:space="preserve"> Manta asfáltica elastomérica, estruturada em poliéster, espessura de 3 mm, tipo III, classe B, conforme NBR 9952</t>
    </r>
  </si>
  <si>
    <r>
      <rPr>
        <b/>
        <sz val="12"/>
        <rFont val="Aptos Narrow"/>
        <family val="2"/>
        <scheme val="minor"/>
      </rPr>
      <t xml:space="preserve">TINTA ASFÁLTICA IMPERMEABILIZANTE 18 L: </t>
    </r>
    <r>
      <rPr>
        <sz val="12"/>
        <rFont val="Aptos Narrow"/>
        <family val="2"/>
        <scheme val="minor"/>
      </rPr>
      <t>Tinta asfáltica impermeabilizante à base de asfaltos diluídos em solvente, monocomponente, embalagem de 18 L</t>
    </r>
  </si>
  <si>
    <r>
      <rPr>
        <b/>
        <sz val="12"/>
        <rFont val="Aptos Narrow"/>
        <family val="2"/>
        <scheme val="minor"/>
      </rPr>
      <t>MISTURADOR TINTA 60 CM:</t>
    </r>
    <r>
      <rPr>
        <sz val="12"/>
        <rFont val="Aptos Narrow"/>
        <family val="2"/>
        <scheme val="minor"/>
      </rPr>
      <t xml:space="preserve"> Hélice misturadora manual para tintas, haste metálica, comprimento de 60 cm, acionamento em furadeira</t>
    </r>
  </si>
  <si>
    <r>
      <rPr>
        <b/>
        <sz val="12"/>
        <rFont val="Aptos Narrow"/>
        <family val="2"/>
        <scheme val="minor"/>
      </rPr>
      <t xml:space="preserve">ARCO DE SERRA 300 MM: </t>
    </r>
    <r>
      <rPr>
        <sz val="12"/>
        <rFont val="Aptos Narrow"/>
        <family val="2"/>
        <scheme val="minor"/>
      </rPr>
      <t>Arco de serra em aço tubular, com cabo anatômico em material plástico, recartilhado e fechado, para lâminas de 300 mm, com ajuste de tensão por parafuso tipo borboleta.</t>
    </r>
  </si>
  <si>
    <r>
      <rPr>
        <b/>
        <sz val="12"/>
        <rFont val="Aptos Narrow"/>
        <family val="2"/>
        <scheme val="minor"/>
      </rPr>
      <t xml:space="preserve">LÂMINA DE SERRA MANUAL 300 MM: </t>
    </r>
    <r>
      <rPr>
        <sz val="12"/>
        <rFont val="Aptos Narrow"/>
        <family val="2"/>
        <scheme val="minor"/>
      </rPr>
      <t>Lâmina de serra manual bi-metal HSS, 300 mm de comprimento, 13 mm de largura, 0,60 mm de espessura, 24 dentes por polegada, semi-rígida, com resistência à quebra e ao estilhaçamento, para tensão de até 125 kgf.</t>
    </r>
  </si>
  <si>
    <r>
      <rPr>
        <b/>
        <sz val="12"/>
        <rFont val="Aptos Narrow"/>
        <family val="2"/>
        <scheme val="minor"/>
      </rPr>
      <t xml:space="preserve">MASSEIRA PARA ARGAMASSA PVC: </t>
    </r>
    <r>
      <rPr>
        <sz val="12"/>
        <rFont val="Aptos Narrow"/>
        <family val="2"/>
        <scheme val="minor"/>
      </rPr>
      <t>Masseira em PVC, dimensões aproximadas de 550 mm de comprimento, 380 mm de largura e 140 mm de altura.</t>
    </r>
  </si>
  <si>
    <r>
      <rPr>
        <b/>
        <sz val="12"/>
        <rFont val="Aptos Narrow"/>
        <family val="2"/>
        <scheme val="minor"/>
      </rPr>
      <t xml:space="preserve">TRENA 5 M: </t>
    </r>
    <r>
      <rPr>
        <sz val="12"/>
        <rFont val="Aptos Narrow"/>
        <family val="2"/>
        <scheme val="minor"/>
      </rPr>
      <t>Trena com fita em aço, comprimento de 5 m, com caixa em ABS e sistema de trava.</t>
    </r>
  </si>
  <si>
    <r>
      <rPr>
        <b/>
        <sz val="12"/>
        <rFont val="Aptos Narrow"/>
        <family val="2"/>
        <scheme val="minor"/>
      </rPr>
      <t xml:space="preserve">TRENA 30 M: </t>
    </r>
    <r>
      <rPr>
        <sz val="12"/>
        <rFont val="Aptos Narrow"/>
        <family val="2"/>
        <scheme val="minor"/>
      </rPr>
      <t>Trena com fita em fibra de vidro, largura de 13 mm, comprimento de 30 m, com manivela.</t>
    </r>
  </si>
  <si>
    <r>
      <rPr>
        <b/>
        <sz val="12"/>
        <rFont val="Aptos Narrow"/>
        <family val="2"/>
        <scheme val="minor"/>
      </rPr>
      <t xml:space="preserve">TRENA 20 M: </t>
    </r>
    <r>
      <rPr>
        <sz val="12"/>
        <rFont val="Aptos Narrow"/>
        <family val="2"/>
        <scheme val="minor"/>
      </rPr>
      <t>Trena com fita em fibra de vidro, largura de 13 mm, comprimento de 20 m, com enrolamento manual e manivela dobrável.</t>
    </r>
  </si>
  <si>
    <r>
      <rPr>
        <b/>
        <sz val="12"/>
        <rFont val="Aptos Narrow"/>
        <family val="2"/>
        <scheme val="minor"/>
      </rPr>
      <t>BACIA DE ALUMÍNIO 40 CM:</t>
    </r>
    <r>
      <rPr>
        <sz val="12"/>
        <rFont val="Aptos Narrow"/>
        <family val="2"/>
        <scheme val="minor"/>
      </rPr>
      <t xml:space="preserve"> Bacia em alumínio, diâmetro de 40 cm.</t>
    </r>
  </si>
  <si>
    <r>
      <rPr>
        <b/>
        <sz val="12"/>
        <rFont val="Aptos Narrow"/>
        <family val="2"/>
        <scheme val="minor"/>
      </rPr>
      <t>ESTOPA DE ALGODÃO ALVEJADO:</t>
    </r>
    <r>
      <rPr>
        <sz val="12"/>
        <rFont val="Aptos Narrow"/>
        <family val="2"/>
        <scheme val="minor"/>
      </rPr>
      <t xml:space="preserve"> Estopa em fio de algodão alvejado.</t>
    </r>
  </si>
  <si>
    <r>
      <rPr>
        <b/>
        <sz val="12"/>
        <rFont val="Aptos Narrow"/>
        <family val="2"/>
        <scheme val="minor"/>
      </rPr>
      <t xml:space="preserve">CABO PARA ENXADA 1,50 M: </t>
    </r>
    <r>
      <rPr>
        <sz val="12"/>
        <rFont val="Aptos Narrow"/>
        <family val="2"/>
        <scheme val="minor"/>
      </rPr>
      <t>Cabo para enxada em madeira, comprimento de 1,50 m, formato cilíndrico, com abertura para cunha e diâmetro de aproximadamente 4,5 cm.</t>
    </r>
  </si>
  <si>
    <r>
      <rPr>
        <b/>
        <sz val="12"/>
        <rFont val="Aptos Narrow"/>
        <family val="2"/>
        <scheme val="minor"/>
      </rPr>
      <t xml:space="preserve">CABO PARA PICARETA 945 MM: </t>
    </r>
    <r>
      <rPr>
        <sz val="12"/>
        <rFont val="Aptos Narrow"/>
        <family val="2"/>
        <scheme val="minor"/>
      </rPr>
      <t>Cabo para picareta em madeira, comprimento de 945 mm, formato cilíndrico, base de aproximadamente 67 mm.</t>
    </r>
  </si>
  <si>
    <r>
      <rPr>
        <b/>
        <sz val="12"/>
        <rFont val="Aptos Narrow"/>
        <family val="2"/>
        <scheme val="minor"/>
      </rPr>
      <t xml:space="preserve">CABO PARA PÁ 915 MM: </t>
    </r>
    <r>
      <rPr>
        <sz val="12"/>
        <rFont val="Aptos Narrow"/>
        <family val="2"/>
        <scheme val="minor"/>
      </rPr>
      <t>Cabo para pá em madeira, comprimento de 915 mm, formato cilíndrico, com terminal tipo “Y”.</t>
    </r>
  </si>
  <si>
    <r>
      <rPr>
        <b/>
        <sz val="12"/>
        <rFont val="Aptos Narrow"/>
        <family val="2"/>
        <scheme val="minor"/>
      </rPr>
      <t xml:space="preserve">CABO PARA MARTELO 320 MM: </t>
    </r>
    <r>
      <rPr>
        <sz val="12"/>
        <rFont val="Aptos Narrow"/>
        <family val="2"/>
        <scheme val="minor"/>
      </rPr>
      <t>Cabo para martelo em madeira, comprimento de 320 mm, formato cilíndrico.</t>
    </r>
  </si>
  <si>
    <r>
      <rPr>
        <b/>
        <sz val="12"/>
        <rFont val="Aptos Narrow"/>
        <family val="2"/>
        <scheme val="minor"/>
      </rPr>
      <t>ENXADÃO COM CABO:</t>
    </r>
    <r>
      <rPr>
        <sz val="12"/>
        <rFont val="Aptos Narrow"/>
        <family val="2"/>
        <scheme val="minor"/>
      </rPr>
      <t xml:space="preserve"> Enxadão em aço carbono, com encaixe em ferro fundido e cabo em madeira.</t>
    </r>
  </si>
  <si>
    <r>
      <rPr>
        <b/>
        <sz val="12"/>
        <rFont val="Aptos Narrow"/>
        <family val="2"/>
        <scheme val="minor"/>
      </rPr>
      <t xml:space="preserve">PICARETA COM CABO 90 CM: </t>
    </r>
    <r>
      <rPr>
        <sz val="12"/>
        <rFont val="Aptos Narrow"/>
        <family val="2"/>
        <scheme val="minor"/>
      </rPr>
      <t>Picareta em aço galvanizado, com cabo em madeira de 90 cm.</t>
    </r>
  </si>
  <si>
    <r>
      <rPr>
        <b/>
        <sz val="12"/>
        <rFont val="Aptos Narrow"/>
        <family val="2"/>
        <scheme val="minor"/>
      </rPr>
      <t>PÁ Nº 10 COM CABO 1,30 M:</t>
    </r>
    <r>
      <rPr>
        <sz val="12"/>
        <rFont val="Aptos Narrow"/>
        <family val="2"/>
        <scheme val="minor"/>
      </rPr>
      <t xml:space="preserve"> Pá em aço, tamanho nº 10, com bico, cabo em madeira de 1,30 m.</t>
    </r>
  </si>
  <si>
    <r>
      <rPr>
        <b/>
        <sz val="12"/>
        <rFont val="Aptos Narrow"/>
        <family val="2"/>
        <scheme val="minor"/>
      </rPr>
      <t>PENEIRA DE AREIA 60 CM:</t>
    </r>
    <r>
      <rPr>
        <sz val="12"/>
        <rFont val="Aptos Narrow"/>
        <family val="2"/>
        <scheme val="minor"/>
      </rPr>
      <t xml:space="preserve"> Peneira em aço, com borda em madeira, formato redondo, malha fina, diâmetro de 60 cm.</t>
    </r>
  </si>
  <si>
    <r>
      <rPr>
        <b/>
        <sz val="12"/>
        <rFont val="Aptos Narrow"/>
        <family val="2"/>
        <scheme val="minor"/>
      </rPr>
      <t xml:space="preserve">PISTOLA DE PINTURA ALTA PRESSÃO 600 ML: </t>
    </r>
    <r>
      <rPr>
        <sz val="12"/>
        <rFont val="Aptos Narrow"/>
        <family val="2"/>
        <scheme val="minor"/>
      </rPr>
      <t>Pistola de pintura tipo alta pressão, alimentação por gravidade, capacidade de 600 ml, bico de 1,8 mm, pressão de entrada de 35 a 40 psi.</t>
    </r>
  </si>
  <si>
    <r>
      <rPr>
        <b/>
        <sz val="12"/>
        <rFont val="Aptos Narrow"/>
        <family val="2"/>
        <scheme val="minor"/>
      </rPr>
      <t xml:space="preserve">ESPÁTULA METÁLICA 6 CM: </t>
    </r>
    <r>
      <rPr>
        <sz val="12"/>
        <rFont val="Aptos Narrow"/>
        <family val="2"/>
        <scheme val="minor"/>
      </rPr>
      <t>Espátula com lâmina metálica, largura de 6 cm, cabo em plástico.</t>
    </r>
  </si>
  <si>
    <r>
      <rPr>
        <b/>
        <sz val="12"/>
        <rFont val="Aptos Narrow"/>
        <family val="2"/>
        <scheme val="minor"/>
      </rPr>
      <t>ESPÁTULA METÁLICA TRIANGULAR 10 CM:</t>
    </r>
    <r>
      <rPr>
        <sz val="12"/>
        <rFont val="Aptos Narrow"/>
        <family val="2"/>
        <scheme val="minor"/>
      </rPr>
      <t xml:space="preserve"> Espátula em aço inox, formato triangular, comprimento aproximado de 10 cm, com cabo em plástico.</t>
    </r>
  </si>
  <si>
    <r>
      <rPr>
        <b/>
        <sz val="12"/>
        <rFont val="Aptos Narrow"/>
        <family val="2"/>
        <scheme val="minor"/>
      </rPr>
      <t>SILICONE ACÉTICO INCOLOR:</t>
    </r>
    <r>
      <rPr>
        <sz val="12"/>
        <rFont val="Aptos Narrow"/>
        <family val="2"/>
        <scheme val="minor"/>
      </rPr>
      <t xml:space="preserve"> Selante à base de silicone acético, cor incolor, embalagem de 300g</t>
    </r>
  </si>
  <si>
    <r>
      <rPr>
        <b/>
        <sz val="12"/>
        <rFont val="Aptos Narrow"/>
        <family val="2"/>
        <scheme val="minor"/>
      </rPr>
      <t xml:space="preserve">SELANTE PU 300 ML: </t>
    </r>
    <r>
      <rPr>
        <sz val="12"/>
        <rFont val="Aptos Narrow"/>
        <family val="2"/>
        <scheme val="minor"/>
      </rPr>
      <t>Selante elástico monocomponente à base de poliuretano, cura por umidade, embalagem mínima de 300 ml</t>
    </r>
  </si>
  <si>
    <r>
      <rPr>
        <b/>
        <sz val="12"/>
        <rFont val="Aptos Narrow"/>
        <family val="2"/>
        <scheme val="minor"/>
      </rPr>
      <t xml:space="preserve">SELANTE VEDA CALHA 280 G: </t>
    </r>
    <r>
      <rPr>
        <sz val="12"/>
        <rFont val="Aptos Narrow"/>
        <family val="2"/>
        <scheme val="minor"/>
      </rPr>
      <t>Selante para vedação, embalagem mínima de 280 g</t>
    </r>
  </si>
  <si>
    <r>
      <rPr>
        <b/>
        <sz val="12"/>
        <rFont val="Aptos Narrow"/>
        <family val="2"/>
        <scheme val="minor"/>
      </rPr>
      <t xml:space="preserve">MASSA PLÁSTICA 400 G: </t>
    </r>
    <r>
      <rPr>
        <sz val="12"/>
        <rFont val="Aptos Narrow"/>
        <family val="2"/>
        <scheme val="minor"/>
      </rPr>
      <t>Massa plástica, embalagem de 400 g</t>
    </r>
  </si>
  <si>
    <r>
      <rPr>
        <b/>
        <sz val="12"/>
        <rFont val="Aptos Narrow"/>
        <family val="2"/>
        <scheme val="minor"/>
      </rPr>
      <t xml:space="preserve">DESENGRIPANTE AEROSOL: </t>
    </r>
    <r>
      <rPr>
        <sz val="12"/>
        <rFont val="Aptos Narrow"/>
        <family val="2"/>
        <scheme val="minor"/>
      </rPr>
      <t>Lubrificante desengripante em aerosol.</t>
    </r>
  </si>
  <si>
    <r>
      <rPr>
        <b/>
        <sz val="12"/>
        <rFont val="Aptos Narrow"/>
        <family val="2"/>
        <scheme val="minor"/>
      </rPr>
      <t xml:space="preserve">PAQUÍMETRO UNIVERSAL, MECÂNICO 150 MM: </t>
    </r>
    <r>
      <rPr>
        <sz val="12"/>
        <rFont val="Aptos Narrow"/>
        <family val="2"/>
        <scheme val="minor"/>
      </rPr>
      <t>Paquímetro universal mecânico, faixa de medição de 0 a 150 mm, resolução de 0,02 mm, exatidão ±0,03 mm, para leituras internas, externas, profundidades e ressaltos, com parafuso de fixação e guias revestidas de titânio, anti-ferrugem, bicos de metal duro, vernier inclinado em 14°.</t>
    </r>
  </si>
  <si>
    <r>
      <rPr>
        <b/>
        <sz val="12"/>
        <rFont val="Aptos Narrow"/>
        <family val="2"/>
        <scheme val="minor"/>
      </rPr>
      <t>ALICATE DE PRESSÃO BICO LONGO 6:</t>
    </r>
    <r>
      <rPr>
        <sz val="12"/>
        <rFont val="Aptos Narrow"/>
        <family val="2"/>
        <scheme val="minor"/>
      </rPr>
      <t xml:space="preserve"> alicate de pressão com bico longo de 6 polegadas, fabricado em aço cromo vanádio, resistente à corrosão, equipado com mola reforçada para maior durabilidade e eficiência na fixação.</t>
    </r>
  </si>
  <si>
    <r>
      <rPr>
        <b/>
        <sz val="12"/>
        <rFont val="Aptos Narrow"/>
        <family val="2"/>
        <scheme val="minor"/>
      </rPr>
      <t xml:space="preserve">CHAVE PHILLIPS PH2 COTOCO: </t>
    </r>
    <r>
      <rPr>
        <sz val="12"/>
        <rFont val="Aptos Narrow"/>
        <family val="2"/>
        <scheme val="minor"/>
      </rPr>
      <t>Chave de fenda cruzada, ponta PH2, haste em aço carbono temperado, cabo em polipropileno</t>
    </r>
  </si>
  <si>
    <r>
      <rPr>
        <b/>
        <sz val="12"/>
        <rFont val="Aptos Narrow"/>
        <family val="2"/>
        <scheme val="minor"/>
      </rPr>
      <t xml:space="preserve">ALICATE UNIVERSAL 8: </t>
    </r>
    <r>
      <rPr>
        <sz val="12"/>
        <rFont val="Aptos Narrow"/>
        <family val="2"/>
        <scheme val="minor"/>
      </rPr>
      <t>Alicate universal, corpo em aço cromo vanádio, têmpera por indução, cabo plástico isolado</t>
    </r>
  </si>
  <si>
    <r>
      <rPr>
        <b/>
        <sz val="12"/>
        <rFont val="Aptos Narrow"/>
        <family val="2"/>
        <scheme val="minor"/>
      </rPr>
      <t xml:space="preserve">ALICATE MEIA CANA 6: </t>
    </r>
    <r>
      <rPr>
        <sz val="12"/>
        <rFont val="Aptos Narrow"/>
        <family val="2"/>
        <scheme val="minor"/>
      </rPr>
      <t>Alicate de bico meia cana, corpo em aço vanádio, cabo plástico isolado</t>
    </r>
  </si>
  <si>
    <r>
      <rPr>
        <b/>
        <sz val="12"/>
        <rFont val="Aptos Narrow"/>
        <family val="2"/>
        <scheme val="minor"/>
      </rPr>
      <t xml:space="preserve">ALICATE DE PRESSÃO 10: </t>
    </r>
    <r>
      <rPr>
        <sz val="12"/>
        <rFont val="Aptos Narrow"/>
        <family val="2"/>
        <scheme val="minor"/>
      </rPr>
      <t>Alicate de pressão, mordente triangular em aço carbono, corpo em aço cromo vanádio, com alavanca de liberação</t>
    </r>
  </si>
  <si>
    <r>
      <rPr>
        <b/>
        <sz val="12"/>
        <rFont val="Aptos Narrow"/>
        <family val="2"/>
        <scheme val="minor"/>
      </rPr>
      <t xml:space="preserve">CADEADO LATÃO 25 MM: </t>
    </r>
    <r>
      <rPr>
        <sz val="12"/>
        <rFont val="Aptos Narrow"/>
        <family val="2"/>
        <scheme val="minor"/>
      </rPr>
      <t>Cadeado em latão maciço cromado, largura de 25 mm, haste em aço temperado cementado, com 2 chaves</t>
    </r>
  </si>
  <si>
    <r>
      <rPr>
        <b/>
        <sz val="12"/>
        <rFont val="Aptos Narrow"/>
        <family val="2"/>
        <scheme val="minor"/>
      </rPr>
      <t xml:space="preserve">CADEADO LATÃO 35 MM: </t>
    </r>
    <r>
      <rPr>
        <sz val="12"/>
        <rFont val="Aptos Narrow"/>
        <family val="2"/>
        <scheme val="minor"/>
      </rPr>
      <t>Cadeado em latão maciço cromado, largura de 35 mm, haste em aço temperado cementado, com 2 chaves</t>
    </r>
  </si>
  <si>
    <r>
      <rPr>
        <b/>
        <sz val="12"/>
        <rFont val="Aptos Narrow"/>
        <family val="2"/>
        <scheme val="minor"/>
      </rPr>
      <t xml:space="preserve">CADEADO LATÃO 50 MM: </t>
    </r>
    <r>
      <rPr>
        <sz val="12"/>
        <rFont val="Aptos Narrow"/>
        <family val="2"/>
        <scheme val="minor"/>
      </rPr>
      <t>Cadeado em latão maciço cromado, largura de 50 mm, haste em aço temperado cementado, com 2 chaves</t>
    </r>
  </si>
  <si>
    <r>
      <rPr>
        <b/>
        <sz val="12"/>
        <rFont val="Aptos Narrow"/>
        <family val="2"/>
        <scheme val="minor"/>
      </rPr>
      <t xml:space="preserve">FITA ZEBRADA 7 CM ROLO 100 M: </t>
    </r>
    <r>
      <rPr>
        <sz val="12"/>
        <rFont val="Aptos Narrow"/>
        <family val="2"/>
        <scheme val="minor"/>
      </rPr>
      <t>Fita de sinalização em plástico, largura de 7 cm, comprimento de 100 m, cores preta e amarela</t>
    </r>
  </si>
  <si>
    <r>
      <rPr>
        <b/>
        <sz val="12"/>
        <rFont val="Aptos Narrow"/>
        <family val="2"/>
        <scheme val="minor"/>
      </rPr>
      <t xml:space="preserve">FITA ALUMÍNIO 50 MM X 30 M: </t>
    </r>
    <r>
      <rPr>
        <sz val="12"/>
        <rFont val="Aptos Narrow"/>
        <family val="2"/>
        <scheme val="minor"/>
      </rPr>
      <t>Fita de alumínio, largura de 50 mm, comprimento de 30 m</t>
    </r>
  </si>
  <si>
    <r>
      <rPr>
        <b/>
        <sz val="12"/>
        <rFont val="Aptos Narrow"/>
        <family val="2"/>
        <scheme val="minor"/>
      </rPr>
      <t xml:space="preserve">FITA ASFÁLTICA ALUMINIZADA 15 CM X 10 M: </t>
    </r>
    <r>
      <rPr>
        <sz val="12"/>
        <rFont val="Aptos Narrow"/>
        <family val="2"/>
        <scheme val="minor"/>
      </rPr>
      <t>Fita adesiva asfáltica aluminizada, largura de 15 cm, comprimento de 10 m</t>
    </r>
  </si>
  <si>
    <r>
      <rPr>
        <b/>
        <sz val="12"/>
        <rFont val="Aptos Narrow"/>
        <family val="2"/>
        <scheme val="minor"/>
      </rPr>
      <t xml:space="preserve">MARTELO CARPINTARIA 25 MM: </t>
    </r>
    <r>
      <rPr>
        <sz val="12"/>
        <rFont val="Aptos Narrow"/>
        <family val="2"/>
        <scheme val="minor"/>
      </rPr>
      <t>Martelo de carpintaria, unha de 25 mm, cabeça em aço, cabo em madeira, tamanho padrão</t>
    </r>
  </si>
  <si>
    <r>
      <rPr>
        <b/>
        <sz val="12"/>
        <rFont val="Aptos Narrow"/>
        <family val="2"/>
        <scheme val="minor"/>
      </rPr>
      <t xml:space="preserve">FIO NYLON ROÇADEIRA 2,5 MM: </t>
    </r>
    <r>
      <rPr>
        <sz val="12"/>
        <rFont val="Aptos Narrow"/>
        <family val="2"/>
        <scheme val="minor"/>
      </rPr>
      <t>Fio de nylon quadrado, bitola 2,5 mm, para roçadeira</t>
    </r>
  </si>
  <si>
    <r>
      <rPr>
        <b/>
        <sz val="12"/>
        <rFont val="Aptos Narrow"/>
        <family val="2"/>
        <scheme val="minor"/>
      </rPr>
      <t xml:space="preserve">LONA PLÁSTICA PRETA 8 M: </t>
    </r>
    <r>
      <rPr>
        <sz val="12"/>
        <rFont val="Aptos Narrow"/>
        <family val="2"/>
        <scheme val="minor"/>
      </rPr>
      <t>Lona em plástico, cor preta, largura de 8 m, espessura 150 micra</t>
    </r>
  </si>
  <si>
    <r>
      <rPr>
        <b/>
        <sz val="12"/>
        <rFont val="Aptos Narrow"/>
        <family val="2"/>
        <scheme val="minor"/>
      </rPr>
      <t xml:space="preserve">MOLA AÉREA FECHA PORTA ATÉ 95 CM: </t>
    </r>
    <r>
      <rPr>
        <sz val="12"/>
        <rFont val="Aptos Narrow"/>
        <family val="2"/>
        <scheme val="minor"/>
      </rPr>
      <t>Mola aérea para fechamento de portas, largura máxima 95 cm</t>
    </r>
  </si>
  <si>
    <r>
      <rPr>
        <b/>
        <sz val="12"/>
        <rFont val="Aptos Narrow"/>
        <family val="2"/>
        <scheme val="minor"/>
      </rPr>
      <t>DISCO CORTE AÇO 4.1/2:</t>
    </r>
    <r>
      <rPr>
        <sz val="12"/>
        <rFont val="Aptos Narrow"/>
        <family val="2"/>
        <scheme val="minor"/>
      </rPr>
      <t xml:space="preserve"> Disco de corte em aço, diâmetro 4.1/2", furo 7/8", para materiais ferrosos</t>
    </r>
  </si>
  <si>
    <r>
      <rPr>
        <b/>
        <sz val="12"/>
        <rFont val="Aptos Narrow"/>
        <family val="2"/>
        <scheme val="minor"/>
      </rPr>
      <t xml:space="preserve">DISCO CORTE AÇO 14: </t>
    </r>
    <r>
      <rPr>
        <sz val="12"/>
        <rFont val="Aptos Narrow"/>
        <family val="2"/>
        <scheme val="minor"/>
      </rPr>
      <t>Disco de corte em aço, diâmetro 14", furo 1", para materiais ferrosos</t>
    </r>
  </si>
  <si>
    <r>
      <rPr>
        <b/>
        <sz val="12"/>
        <rFont val="Aptos Narrow"/>
        <family val="2"/>
        <scheme val="minor"/>
      </rPr>
      <t xml:space="preserve">MANTA BORRACHA 1 M X 3 MM: </t>
    </r>
    <r>
      <rPr>
        <sz val="12"/>
        <rFont val="Aptos Narrow"/>
        <family val="2"/>
        <scheme val="minor"/>
      </rPr>
      <t>Manta em borracha, largura 1 m, espessura 3 mm</t>
    </r>
  </si>
  <si>
    <r>
      <rPr>
        <b/>
        <sz val="12"/>
        <rFont val="Aptos Narrow"/>
        <family val="2"/>
        <scheme val="minor"/>
      </rPr>
      <t>SUPORTE SERRA COPO HEX 19 HASTE 59 MM:</t>
    </r>
    <r>
      <rPr>
        <sz val="12"/>
        <rFont val="Aptos Narrow"/>
        <family val="2"/>
        <scheme val="minor"/>
      </rPr>
      <t xml:space="preserve"> Suporte em aço, haste hexagonal de 19 mm de diâmetro, comprimento 59 mm, para serra copo de 14 a 300 mm, tipo A1, com rosca 1/2" e broca piloto</t>
    </r>
  </si>
  <si>
    <r>
      <rPr>
        <b/>
        <sz val="12"/>
        <rFont val="Aptos Narrow"/>
        <family val="2"/>
        <scheme val="minor"/>
      </rPr>
      <t xml:space="preserve">SUPORTE SERRA COPO HEX 36 HASTE 67 MM: </t>
    </r>
    <r>
      <rPr>
        <sz val="12"/>
        <rFont val="Aptos Narrow"/>
        <family val="2"/>
        <scheme val="minor"/>
      </rPr>
      <t>Suporte em aço, haste hexagonal de 36 mm de diâmetro, comprimento 67 mm, para serra copo de 32 a 152 mm, tipo A2, com rosca 5/8" e broca piloto</t>
    </r>
  </si>
  <si>
    <r>
      <rPr>
        <b/>
        <sz val="12"/>
        <rFont val="Aptos Narrow"/>
        <family val="2"/>
        <scheme val="minor"/>
      </rPr>
      <t xml:space="preserve">ENXADA 30 CM CABO 180 CM: </t>
    </r>
    <r>
      <rPr>
        <sz val="12"/>
        <rFont val="Aptos Narrow"/>
        <family val="2"/>
        <scheme val="minor"/>
      </rPr>
      <t>Enxada em aço alto carbono 1070, largura de 30 cm, cabo em madeira com 180 cm de comprimento</t>
    </r>
  </si>
  <si>
    <r>
      <rPr>
        <b/>
        <sz val="12"/>
        <rFont val="Aptos Narrow"/>
        <family val="2"/>
        <scheme val="minor"/>
      </rPr>
      <t xml:space="preserve">RASTELO CABO MADEIRA: </t>
    </r>
    <r>
      <rPr>
        <sz val="12"/>
        <rFont val="Aptos Narrow"/>
        <family val="2"/>
        <scheme val="minor"/>
      </rPr>
      <t>Dentes em plástico, cabo em madeira, para limpeza e jardinagem</t>
    </r>
  </si>
  <si>
    <r>
      <t xml:space="preserve">ALICATE CORTE DIAGONAL 6: </t>
    </r>
    <r>
      <rPr>
        <sz val="12"/>
        <rFont val="Aptos Narrow"/>
        <family val="2"/>
        <scheme val="minor"/>
      </rPr>
      <t>Alicate de corte diagonal, corpo em aço cromo vanádio, cabo emborrachado</t>
    </r>
  </si>
  <si>
    <r>
      <t xml:space="preserve">MARRETA 2 KG CABO MADEIRA: </t>
    </r>
    <r>
      <rPr>
        <sz val="12"/>
        <rFont val="Aptos Narrow"/>
        <family val="2"/>
        <scheme val="minor"/>
      </rPr>
      <t>Marreta em aço forjado e temperado, cabo em madeira, peso 2 kg, sistema de fixação reforçado</t>
    </r>
  </si>
  <si>
    <r>
      <t xml:space="preserve">LÂMINA ROÇADEIRA 3 PONTAS 300 MM: </t>
    </r>
    <r>
      <rPr>
        <sz val="12"/>
        <rFont val="Aptos Narrow"/>
        <family val="2"/>
        <scheme val="minor"/>
      </rPr>
      <t>Lâmina em aço para roçadeira, 3 pontas, diâmetro 300 mm, furo 20 mm</t>
    </r>
  </si>
  <si>
    <r>
      <t xml:space="preserve">FOICE FECHADA 270 MM: </t>
    </r>
    <r>
      <rPr>
        <sz val="12"/>
        <rFont val="Aptos Narrow"/>
        <family val="2"/>
        <scheme val="minor"/>
      </rPr>
      <t>Foice em aço, dureza 42 a 46 HRC, pintura envernizada, lâmina 270 mm, olho 35 mm</t>
    </r>
  </si>
  <si>
    <r>
      <t xml:space="preserve">FOICE ABERTA 315 MM: </t>
    </r>
    <r>
      <rPr>
        <sz val="12"/>
        <rFont val="Aptos Narrow"/>
        <family val="2"/>
        <scheme val="minor"/>
      </rPr>
      <t>Foice em aço, dureza 42 a 46 HRC, pintura envernizada, lâmina 315 mm, olho 35 mm</t>
    </r>
  </si>
  <si>
    <r>
      <t xml:space="preserve">PNEU CARRINHO MÃO 3,25" X 8" 4 LONAS: </t>
    </r>
    <r>
      <rPr>
        <sz val="12"/>
        <rFont val="Aptos Narrow"/>
        <family val="2"/>
        <scheme val="minor"/>
      </rPr>
      <t>Pneu para carrinho de mão, medida 3,25" x 8", 4 lonas</t>
    </r>
  </si>
  <si>
    <r>
      <t xml:space="preserve">CÂMARA AR CARRINHO MÃO 3,25" X 8: </t>
    </r>
    <r>
      <rPr>
        <sz val="12"/>
        <rFont val="Aptos Narrow"/>
        <family val="2"/>
        <scheme val="minor"/>
      </rPr>
      <t>Câmara de ar para carrinho de mão, medida 3,25" x 8"</t>
    </r>
  </si>
  <si>
    <r>
      <t xml:space="preserve">ÓLEO 2 TEMPOS 1L: </t>
    </r>
    <r>
      <rPr>
        <sz val="12"/>
        <rFont val="Aptos Narrow"/>
        <family val="2"/>
        <scheme val="minor"/>
      </rPr>
      <t>Óleo lubrificante mineral para motores 2 tempos, classificação API TC, embalagem 1 L</t>
    </r>
  </si>
  <si>
    <r>
      <t xml:space="preserve">DISCO DESBASTE FLAP 7" GRÃO 120: </t>
    </r>
    <r>
      <rPr>
        <sz val="12"/>
        <rFont val="Aptos Narrow"/>
        <family val="2"/>
        <scheme val="minor"/>
      </rPr>
      <t>Disco de desbaste tipo flap, grão 120, diâmetro 7", furo 7,8", velocidade máxima 8.500 rpm</t>
    </r>
  </si>
  <si>
    <r>
      <rPr>
        <b/>
        <sz val="12"/>
        <rFont val="Aptos Narrow"/>
        <family val="2"/>
        <scheme val="minor"/>
      </rPr>
      <t xml:space="preserve">FIO NYLON ROÇADEIRA 3,0 MM ROLO 2 KG: </t>
    </r>
    <r>
      <rPr>
        <sz val="12"/>
        <rFont val="Aptos Narrow"/>
        <family val="2"/>
        <scheme val="minor"/>
      </rPr>
      <t>Fio de corte em nylon, diâmetro 3,0 mm, rolo de 2 kg</t>
    </r>
  </si>
  <si>
    <r>
      <t xml:space="preserve">BROCA WÍDIA 6 MM: </t>
    </r>
    <r>
      <rPr>
        <sz val="12"/>
        <rFont val="Aptos Narrow"/>
        <family val="2"/>
        <scheme val="minor"/>
      </rPr>
      <t>Broca com corpo em aço, ponta em wídia, diâmetro 6 mm, haste cilíndrica</t>
    </r>
  </si>
  <si>
    <r>
      <t xml:space="preserve">BROCA WÍDIA 8 MM: </t>
    </r>
    <r>
      <rPr>
        <sz val="12"/>
        <rFont val="Aptos Narrow"/>
        <family val="2"/>
        <scheme val="minor"/>
      </rPr>
      <t>Broca com corpo em aço, ponta em wídia, diâmetro 8 mm, haste cilíndrica</t>
    </r>
  </si>
  <si>
    <r>
      <t xml:space="preserve">BROCA WÍDIA 10 MM: </t>
    </r>
    <r>
      <rPr>
        <sz val="12"/>
        <rFont val="Aptos Narrow"/>
        <family val="2"/>
        <scheme val="minor"/>
      </rPr>
      <t>Broca com corpo em aço, ponta em wídia, diâmetro 10 mm, haste cilíndrica</t>
    </r>
  </si>
  <si>
    <r>
      <t xml:space="preserve">BROCA AÇO RÁPIDO 8 MM: </t>
    </r>
    <r>
      <rPr>
        <sz val="12"/>
        <rFont val="Aptos Narrow"/>
        <family val="2"/>
        <scheme val="minor"/>
      </rPr>
      <t>Broca em aço rápido, diâmetro 8 mm, haste cilíndrica, comprimento 117 mm</t>
    </r>
  </si>
  <si>
    <r>
      <t xml:space="preserve">BROCA AÇO RÁPIDO 10 MM: </t>
    </r>
    <r>
      <rPr>
        <sz val="12"/>
        <rFont val="Aptos Narrow"/>
        <family val="2"/>
        <scheme val="minor"/>
      </rPr>
      <t>Broca em aço rápido, diâmetro 10 mm, haste cilíndrica, comprimento 130 mm</t>
    </r>
  </si>
  <si>
    <r>
      <rPr>
        <b/>
        <sz val="12"/>
        <rFont val="Aptos Narrow"/>
        <family val="2"/>
        <scheme val="minor"/>
      </rPr>
      <t xml:space="preserve">CARRETEL AUTOMÁTICO ROÇADEIRA HUSQVARNA 143R-II: </t>
    </r>
    <r>
      <rPr>
        <sz val="12"/>
        <rFont val="Aptos Narrow"/>
        <family val="2"/>
        <scheme val="minor"/>
      </rPr>
      <t>Carretel automático para roçadeira, compatível com modelo Husqvarna 143R-II</t>
    </r>
  </si>
  <si>
    <r>
      <rPr>
        <b/>
        <sz val="12"/>
        <rFont val="Aptos Narrow"/>
        <family val="2"/>
        <scheme val="minor"/>
      </rPr>
      <t xml:space="preserve">CHAVE TESTE ELÉTRICO 150 MM: </t>
    </r>
    <r>
      <rPr>
        <sz val="12"/>
        <rFont val="Aptos Narrow"/>
        <family val="2"/>
        <scheme val="minor"/>
      </rPr>
      <t>Chave de teste elétrico, ponta metálica, corpo em plástico, comprimento 150 mm</t>
    </r>
  </si>
  <si>
    <r>
      <rPr>
        <b/>
        <sz val="12"/>
        <rFont val="Aptos Narrow"/>
        <family val="2"/>
        <scheme val="minor"/>
      </rPr>
      <t xml:space="preserve">FITA DUPLA FACE BANANA 24 MM X 1,5 M: </t>
    </r>
    <r>
      <rPr>
        <sz val="12"/>
        <rFont val="Aptos Narrow"/>
        <family val="2"/>
        <scheme val="minor"/>
      </rPr>
      <t>Fita adesiva dupla face em poliuretano, largura 24 mm, comprimento 1,5 m, cor branca</t>
    </r>
  </si>
  <si>
    <r>
      <rPr>
        <b/>
        <sz val="12"/>
        <color theme="1"/>
        <rFont val="Aptos Narrow"/>
        <family val="2"/>
        <scheme val="minor"/>
      </rPr>
      <t xml:space="preserve">ESCADA ARTICULADA EXTENSIVA 26 DEGRAUS: </t>
    </r>
    <r>
      <rPr>
        <sz val="12"/>
        <color theme="1"/>
        <rFont val="Aptos Narrow"/>
        <family val="2"/>
        <scheme val="minor"/>
      </rPr>
      <t>Extensível, aberta e simples, suporta em torno de 150kg alcançando até 6,45 metros, estrutura confeccionada 100% em alumínio e com rodas e encaixe de travamento e pés e sapatas antiderrapantes.</t>
    </r>
  </si>
  <si>
    <r>
      <rPr>
        <b/>
        <sz val="12"/>
        <color theme="1"/>
        <rFont val="Aptos Narrow"/>
        <family val="2"/>
        <scheme val="minor"/>
      </rPr>
      <t xml:space="preserve">ESCADA DE ALUMÍNIO 5 DEGRAUS: </t>
    </r>
    <r>
      <rPr>
        <sz val="12"/>
        <color theme="1"/>
        <rFont val="Aptos Narrow"/>
        <family val="2"/>
        <scheme val="minor"/>
      </rPr>
      <t>Dobrável, com alça de segurança e pés antiderrapantes, capacidade de 120kg, dimensões mínimas aproximadas: 78 cm (comprimento) x 44 cm (largura) x 156 cm (altura).</t>
    </r>
  </si>
  <si>
    <t>VALOR UNITÁRIO</t>
  </si>
  <si>
    <t xml:space="preserve">VALOR TOTAL </t>
  </si>
  <si>
    <t>UNID</t>
  </si>
  <si>
    <t>CÓDIGO</t>
  </si>
  <si>
    <t>QTDE</t>
  </si>
  <si>
    <t>ITEM</t>
  </si>
  <si>
    <t>LOTE</t>
  </si>
  <si>
    <t>DESCRIÇÃO</t>
  </si>
  <si>
    <t xml:space="preserve">VALOR REFERENCIAL TOTAL LOTE 01:    </t>
  </si>
  <si>
    <t xml:space="preserve">VALOR REFERENCIAL TOTAL LOTE 02:    </t>
  </si>
  <si>
    <t xml:space="preserve">VALOR REFERENCIAL TOTAL LOTE 03:    </t>
  </si>
  <si>
    <t xml:space="preserve">VALOR REFERENCIAL TOTAL LOTE 04:    </t>
  </si>
  <si>
    <r>
      <rPr>
        <b/>
        <sz val="12"/>
        <rFont val="Aptos Narrow"/>
        <family val="2"/>
        <scheme val="minor"/>
      </rPr>
      <t xml:space="preserve">BRITA Nº 1: </t>
    </r>
    <r>
      <rPr>
        <sz val="12"/>
        <rFont val="Aptos Narrow"/>
        <family val="2"/>
        <scheme val="minor"/>
      </rPr>
      <t>Agregado graúdo de origem britada, tipo nº 01, com granulometria controlada, isento de impurezas e de materiais pulverulentos em excesso.</t>
    </r>
  </si>
  <si>
    <t xml:space="preserve">VALOR REFERENCIAL TOTAL LOTE 05:    </t>
  </si>
  <si>
    <t xml:space="preserve">VALOR REFERENCIAL TOTAL LOTE 06:    </t>
  </si>
  <si>
    <t xml:space="preserve">VALOR REFERENCIAL TOTAL LOTE 07:    </t>
  </si>
  <si>
    <t xml:space="preserve">VALOR REFERENCIAL TOTAL LOTE 08:    </t>
  </si>
  <si>
    <r>
      <t>PARAFUSO PARA DRYWALL 5 X 40 MM</t>
    </r>
    <r>
      <rPr>
        <sz val="12"/>
        <color theme="1"/>
        <rFont val="Aptos Narrow"/>
        <family val="2"/>
        <scheme val="minor"/>
      </rPr>
      <t xml:space="preserve"> Parafuso para drywall, diâmetro 5 mm, comprimento 40 mm</t>
    </r>
  </si>
  <si>
    <r>
      <rPr>
        <b/>
        <sz val="12"/>
        <rFont val="Aptos Narrow"/>
        <family val="2"/>
        <scheme val="minor"/>
      </rPr>
      <t xml:space="preserve">BUCHA FLY 4 X 16 MM PARA DRYWALL: </t>
    </r>
    <r>
      <rPr>
        <sz val="12"/>
        <rFont val="Aptos Narrow"/>
        <family val="2"/>
        <scheme val="minor"/>
      </rPr>
      <t>Bucha em PEAD, modelo Fly 2, dimensões 4 x 16 mm, carga até 10 kg</t>
    </r>
  </si>
  <si>
    <r>
      <rPr>
        <b/>
        <sz val="12"/>
        <rFont val="Aptos Narrow"/>
        <family val="2"/>
        <scheme val="minor"/>
      </rPr>
      <t xml:space="preserve">BUCHA NYLON PARA DRYWALL 15 MM: </t>
    </r>
    <r>
      <rPr>
        <sz val="12"/>
        <rFont val="Aptos Narrow"/>
        <family val="2"/>
        <scheme val="minor"/>
      </rPr>
      <t>Bucha em nylon para drywall, compatível com placas de 15 mm</t>
    </r>
  </si>
  <si>
    <r>
      <t xml:space="preserve">PREGO AÇO POLIDO 10 X 10: </t>
    </r>
    <r>
      <rPr>
        <sz val="12"/>
        <rFont val="Aptos Narrow"/>
        <family val="2"/>
        <scheme val="minor"/>
      </rPr>
      <t>Prego em aço polido com cabeça, bitola 10 x 10</t>
    </r>
  </si>
  <si>
    <r>
      <t xml:space="preserve">PREGO AÇO POLIDO 12 X 12: </t>
    </r>
    <r>
      <rPr>
        <sz val="12"/>
        <color theme="1"/>
        <rFont val="Aptos Narrow"/>
        <family val="2"/>
        <scheme val="minor"/>
      </rPr>
      <t>Prego em aço polido com cabeça, bitola 12 x 12</t>
    </r>
  </si>
  <si>
    <r>
      <t xml:space="preserve">PREGO AÇO POLIDO 17 X 21: </t>
    </r>
    <r>
      <rPr>
        <sz val="12"/>
        <color theme="1"/>
        <rFont val="Aptos Narrow"/>
        <family val="2"/>
        <scheme val="minor"/>
      </rPr>
      <t>Prego em aço polido com cabeça, bitola 17 x 21</t>
    </r>
  </si>
  <si>
    <r>
      <t xml:space="preserve">PREGO AÇO POLIDO 17 X 27: </t>
    </r>
    <r>
      <rPr>
        <sz val="12"/>
        <color theme="1"/>
        <rFont val="Aptos Narrow"/>
        <family val="2"/>
        <scheme val="minor"/>
      </rPr>
      <t>Prego em aço polido com cabeça, bitola 17 x 27</t>
    </r>
  </si>
  <si>
    <r>
      <t xml:space="preserve">BUCHA NYLON COM ABA S10: </t>
    </r>
    <r>
      <rPr>
        <sz val="12"/>
        <color theme="1"/>
        <rFont val="Aptos Narrow"/>
        <family val="2"/>
        <scheme val="minor"/>
      </rPr>
      <t>Bucha em nylon com aba, tamanho S10</t>
    </r>
  </si>
  <si>
    <r>
      <t xml:space="preserve">BUCHA NYLON COM ABA S5: </t>
    </r>
    <r>
      <rPr>
        <sz val="12"/>
        <color theme="1"/>
        <rFont val="Aptos Narrow"/>
        <family val="2"/>
        <scheme val="minor"/>
      </rPr>
      <t>Bucha em nylon com aba, tamanho S5</t>
    </r>
  </si>
  <si>
    <r>
      <t xml:space="preserve">BUCHA NYLON COM ABA S6: </t>
    </r>
    <r>
      <rPr>
        <sz val="12"/>
        <color theme="1"/>
        <rFont val="Aptos Narrow"/>
        <family val="2"/>
        <scheme val="minor"/>
      </rPr>
      <t>Bucha em nylon com aba, tamanho S6</t>
    </r>
  </si>
  <si>
    <r>
      <t xml:space="preserve">BUCHA NYLON COM ABA S8: </t>
    </r>
    <r>
      <rPr>
        <sz val="12"/>
        <color theme="1"/>
        <rFont val="Aptos Narrow"/>
        <family val="2"/>
        <scheme val="minor"/>
      </rPr>
      <t>Bucha em nylon com aba, tamanho S8</t>
    </r>
  </si>
  <si>
    <r>
      <t xml:space="preserve">BUCHA NYLON SEM ABA S10: </t>
    </r>
    <r>
      <rPr>
        <sz val="12"/>
        <color theme="1"/>
        <rFont val="Aptos Narrow"/>
        <family val="2"/>
        <scheme val="minor"/>
      </rPr>
      <t>Bucha em nylon sem aba, tamanho S10</t>
    </r>
  </si>
  <si>
    <r>
      <t xml:space="preserve">BUCHA NYLON SEM ABA S5: </t>
    </r>
    <r>
      <rPr>
        <sz val="12"/>
        <color theme="1"/>
        <rFont val="Aptos Narrow"/>
        <family val="2"/>
        <scheme val="minor"/>
      </rPr>
      <t>Bucha em nylon sem aba, tamanho S5</t>
    </r>
  </si>
  <si>
    <r>
      <t xml:space="preserve">BUCHA NYLON SEM ABA S6: </t>
    </r>
    <r>
      <rPr>
        <sz val="12"/>
        <color theme="1"/>
        <rFont val="Aptos Narrow"/>
        <family val="2"/>
        <scheme val="minor"/>
      </rPr>
      <t>Bucha em nylon sem aba, tamanho S6</t>
    </r>
  </si>
  <si>
    <r>
      <t xml:space="preserve">BUCHA NYLON SEM ABA S8: </t>
    </r>
    <r>
      <rPr>
        <sz val="12"/>
        <color theme="1"/>
        <rFont val="Aptos Narrow"/>
        <family val="2"/>
        <scheme val="minor"/>
      </rPr>
      <t>Bucha em nylon sem aba, tamanho S8</t>
    </r>
  </si>
  <si>
    <r>
      <t xml:space="preserve">BUCHA NYLON S10 COM PARAFUSO: </t>
    </r>
    <r>
      <rPr>
        <sz val="12"/>
        <color theme="1"/>
        <rFont val="Aptos Narrow"/>
        <family val="2"/>
        <scheme val="minor"/>
      </rPr>
      <t>Bucha em nylon sem aba S10, com parafuso 6,10 x 65 mm em aço zincado, rosca soberba, cabeça chata e fenda Phillips</t>
    </r>
  </si>
  <si>
    <r>
      <t xml:space="preserve">BUCHA NYLON S8 COM PARAFUSO: </t>
    </r>
    <r>
      <rPr>
        <sz val="12"/>
        <color theme="1"/>
        <rFont val="Aptos Narrow"/>
        <family val="2"/>
        <scheme val="minor"/>
      </rPr>
      <t>Bucha em nylon sem aba S8, com parafuso 4,80 x 50 mm em aço zincado, rosca soberba, cabeça chata e fenda Phillips</t>
    </r>
  </si>
  <si>
    <r>
      <t xml:space="preserve">BUCHA S6 COM PARAFUSO: </t>
    </r>
    <r>
      <rPr>
        <sz val="12"/>
        <color theme="1"/>
        <rFont val="Aptos Narrow"/>
        <family val="2"/>
        <scheme val="minor"/>
      </rPr>
      <t>Bucha S6 com parafuso cabeça chata fenda Phillips 4,2 x 40 mm</t>
    </r>
  </si>
  <si>
    <r>
      <t xml:space="preserve">PORCA SEXTAVADA 1/4: </t>
    </r>
    <r>
      <rPr>
        <sz val="12"/>
        <color theme="1"/>
        <rFont val="Aptos Narrow"/>
        <family val="2"/>
        <scheme val="minor"/>
      </rPr>
      <t>Porca sextavada 1/4", embalagem com 100 unidades</t>
    </r>
  </si>
  <si>
    <r>
      <t xml:space="preserve">PARAFUSO CHUMBADOR PARABOLT 1/4: </t>
    </r>
    <r>
      <rPr>
        <sz val="12"/>
        <color theme="1"/>
        <rFont val="Aptos Narrow"/>
        <family val="2"/>
        <scheme val="minor"/>
      </rPr>
      <t>Parafuso chumbador tipo Parabolt, diâmetro 1/4"</t>
    </r>
  </si>
  <si>
    <r>
      <t xml:space="preserve">PARAFUSO CHUMBADOR PARABOLT 3/8 X 75 MM: </t>
    </r>
    <r>
      <rPr>
        <sz val="12"/>
        <color theme="1"/>
        <rFont val="Aptos Narrow"/>
        <family val="2"/>
        <scheme val="minor"/>
      </rPr>
      <t>Parafuso chumbador tipo Parabolt, diâmetro 3/8", comprimento 75 mm</t>
    </r>
  </si>
  <si>
    <r>
      <t xml:space="preserve">PARAFUSO CHUMBADOR PARABOLT 5/16 X 90 MM: </t>
    </r>
    <r>
      <rPr>
        <sz val="12"/>
        <color theme="1"/>
        <rFont val="Aptos Narrow"/>
        <family val="2"/>
        <scheme val="minor"/>
      </rPr>
      <t>Parafuso chumbador tipo Parabolt, diâmetro 5/16", comprimento 90 mm</t>
    </r>
  </si>
  <si>
    <r>
      <t xml:space="preserve">PARAFUSO PARA BUCHA S6 4 X 35 MM: </t>
    </r>
    <r>
      <rPr>
        <sz val="12"/>
        <color theme="1"/>
        <rFont val="Aptos Narrow"/>
        <family val="2"/>
        <scheme val="minor"/>
      </rPr>
      <t>Parafuso fenda Phillips para bucha S6, diâmetro 4 mm, comprimento 35 mm</t>
    </r>
  </si>
  <si>
    <r>
      <t xml:space="preserve">PARAFUSO PARA BUCHA S8 5 X 47 MM: </t>
    </r>
    <r>
      <rPr>
        <sz val="12"/>
        <color theme="1"/>
        <rFont val="Aptos Narrow"/>
        <family val="2"/>
        <scheme val="minor"/>
      </rPr>
      <t>Parafuso fenda Phillips para bucha S8, diâmetro 5 mm, comprimento 47 mm</t>
    </r>
  </si>
  <si>
    <r>
      <t xml:space="preserve">PARAFUSO PHILLIPS M2 X 10 MM: </t>
    </r>
    <r>
      <rPr>
        <sz val="12"/>
        <color theme="1"/>
        <rFont val="Aptos Narrow"/>
        <family val="2"/>
        <scheme val="minor"/>
      </rPr>
      <t>Parafuso Phillips cabeça chata M2 x 10 mm com porca</t>
    </r>
  </si>
  <si>
    <r>
      <t xml:space="preserve">PARAFUSO PHILLIPS M3 X 12 MM: </t>
    </r>
    <r>
      <rPr>
        <sz val="12"/>
        <color theme="1"/>
        <rFont val="Aptos Narrow"/>
        <family val="2"/>
        <scheme val="minor"/>
      </rPr>
      <t>Parafuso Phillips cabeça chata M3 x 12 mm com porca</t>
    </r>
  </si>
  <si>
    <r>
      <t xml:space="preserve">PARAFUSO AUTO BROCANTE 4,2 X 25 MM: </t>
    </r>
    <r>
      <rPr>
        <sz val="12"/>
        <color theme="1"/>
        <rFont val="Aptos Narrow"/>
        <family val="2"/>
        <scheme val="minor"/>
      </rPr>
      <t>Parafuso sextavado auto brocante 4,2 x 25 mm, sem arruela de vedação</t>
    </r>
  </si>
  <si>
    <r>
      <t xml:space="preserve">PARAFUSO SEXTAVADO FLANGEADO M8 X 25: </t>
    </r>
    <r>
      <rPr>
        <sz val="12"/>
        <color theme="1"/>
        <rFont val="Aptos Narrow"/>
        <family val="2"/>
        <scheme val="minor"/>
      </rPr>
      <t>Parafuso sextavado flangeado M8 x 25 mm</t>
    </r>
  </si>
  <si>
    <r>
      <t xml:space="preserve">PARAFUSO SEXTAVADO GALVANIZADO 1.3/8: </t>
    </r>
    <r>
      <rPr>
        <sz val="12"/>
        <color theme="1"/>
        <rFont val="Aptos Narrow"/>
        <family val="2"/>
        <scheme val="minor"/>
      </rPr>
      <t>Parafuso sextavado galvanizado 1.3/8"</t>
    </r>
  </si>
  <si>
    <r>
      <t xml:space="preserve">PARAFUSO SEXTAVADO ROSCA SOBERBA 1/4: </t>
    </r>
    <r>
      <rPr>
        <sz val="12"/>
        <color theme="1"/>
        <rFont val="Aptos Narrow"/>
        <family val="2"/>
        <scheme val="minor"/>
      </rPr>
      <t>Parafuso sextavado rosca soberba 1/4", comprimentos variados</t>
    </r>
  </si>
  <si>
    <r>
      <t xml:space="preserve">PARAFUSO SEXTAVADO ROSCA SOBERBA 3/16: </t>
    </r>
    <r>
      <rPr>
        <sz val="12"/>
        <color theme="1"/>
        <rFont val="Aptos Narrow"/>
        <family val="2"/>
        <scheme val="minor"/>
      </rPr>
      <t>Parafuso sextavado rosca soberba 3/16", comprimentos variados</t>
    </r>
  </si>
  <si>
    <r>
      <t xml:space="preserve">PARAFUSO SEXTAVADO ROSCA SOBERBA 5/16: </t>
    </r>
    <r>
      <rPr>
        <sz val="12"/>
        <color theme="1"/>
        <rFont val="Aptos Narrow"/>
        <family val="2"/>
        <scheme val="minor"/>
      </rPr>
      <t>Parafuso sextavado rosca soberba 5/16", comprimentos variados</t>
    </r>
  </si>
  <si>
    <r>
      <t xml:space="preserve">PARAFUSO AUTO ATARRACHANTE 1/4 X 25 MM: </t>
    </r>
    <r>
      <rPr>
        <sz val="12"/>
        <color theme="1"/>
        <rFont val="Aptos Narrow"/>
        <family val="2"/>
        <scheme val="minor"/>
      </rPr>
      <t>Parafuso auto atarraxante cabeça chata, fenda simples, 1/4 x 25 mm</t>
    </r>
  </si>
  <si>
    <r>
      <t xml:space="preserve">PARAFUSO PARA DRYWALL 3 X 25 MM: </t>
    </r>
    <r>
      <rPr>
        <sz val="12"/>
        <color theme="1"/>
        <rFont val="Aptos Narrow"/>
        <family val="2"/>
        <scheme val="minor"/>
      </rPr>
      <t>Parafuso para drywall, diâmetro 3 mm, comprimento 25 mm</t>
    </r>
  </si>
  <si>
    <t xml:space="preserve">VALOR REFERENCIAL TOTAL LOTE 09:    </t>
  </si>
  <si>
    <r>
      <t xml:space="preserve">ABRAÇADEIRA NYLON 400 X 4,8 MM </t>
    </r>
    <r>
      <rPr>
        <sz val="12"/>
        <rFont val="Aptos Narrow"/>
        <family val="2"/>
        <scheme val="minor"/>
      </rPr>
      <t>Abraçadeira em nylon para amarração de cabos, dimensões 300 x 4 mm</t>
    </r>
  </si>
  <si>
    <t xml:space="preserve">VALOR REFERENCIAL TOTAL LOTE 10:    </t>
  </si>
  <si>
    <t xml:space="preserve">VALOR REFERENCIAL TOTAL LOTE 11:    </t>
  </si>
  <si>
    <t xml:space="preserve">VALOR REFERENCIAL TOTAL LOTE 12:    </t>
  </si>
  <si>
    <r>
      <t xml:space="preserve">LÂMPADA LED 12 W E27: </t>
    </r>
    <r>
      <rPr>
        <sz val="12"/>
        <rFont val="Aptos Narrow"/>
        <family val="2"/>
        <scheme val="minor"/>
      </rPr>
      <t>Lâmpada LED, potência 12 W, base E27, bivolt</t>
    </r>
  </si>
  <si>
    <r>
      <t xml:space="preserve">LÂMPADA LED 20 W E27: </t>
    </r>
    <r>
      <rPr>
        <sz val="12"/>
        <rFont val="Aptos Narrow"/>
        <family val="2"/>
        <scheme val="minor"/>
      </rPr>
      <t>Lâmpada LED, potência 20 W, base E27, bivolt</t>
    </r>
  </si>
  <si>
    <r>
      <t xml:space="preserve">LÂMPADA LED 40 W E27: </t>
    </r>
    <r>
      <rPr>
        <sz val="12"/>
        <rFont val="Aptos Narrow"/>
        <family val="2"/>
        <scheme val="minor"/>
      </rPr>
      <t>Lâmpada LED, potência 40 W, base E27, bivolt</t>
    </r>
  </si>
  <si>
    <r>
      <t xml:space="preserve">LÂMPADA LED 50 W E27 BULBO: </t>
    </r>
    <r>
      <rPr>
        <sz val="12"/>
        <rFont val="Aptos Narrow"/>
        <family val="2"/>
        <scheme val="minor"/>
      </rPr>
      <t>Lâmpada LED tipo bulbo, potência 50 W, base E27, temperatura de cor 6500 K, fluxo luminoso 4000 lm, bivolt</t>
    </r>
  </si>
  <si>
    <r>
      <t xml:space="preserve">LÂMPADA LED TUBULAR T8 9 W 600 MM: </t>
    </r>
    <r>
      <rPr>
        <sz val="12"/>
        <rFont val="Aptos Narrow"/>
        <family val="2"/>
        <scheme val="minor"/>
      </rPr>
      <t>Lâmpada LED tubular T8, potência mínima 9 W, base G13, temperatura de cor mínima 6500 K, bivolt, comprimento 600 mm</t>
    </r>
  </si>
  <si>
    <r>
      <t xml:space="preserve">LÂMPADA LED TUBULAR T5 20 W 1150 MM: </t>
    </r>
    <r>
      <rPr>
        <sz val="12"/>
        <rFont val="Aptos Narrow"/>
        <family val="2"/>
        <scheme val="minor"/>
      </rPr>
      <t>Lâmpada LED tubular T5, potência 20 W, base G5, bivolt, cor branco frio, comprimento 1150 mm</t>
    </r>
  </si>
  <si>
    <t xml:space="preserve">VALOR REFERENCIAL TOTAL LOTE 13:    </t>
  </si>
  <si>
    <r>
      <t xml:space="preserve">LUMINÁRIA LED 50 X 50 CM: </t>
    </r>
    <r>
      <rPr>
        <sz val="12"/>
        <rFont val="Aptos Narrow"/>
        <family val="2"/>
        <scheme val="minor"/>
      </rPr>
      <t>Luminária LED, dimensões aproximadas 50 x 50 cm, potência mínima 36 W, bivolt, para sobrepor ou embutir, com difusor leitoso.</t>
    </r>
  </si>
  <si>
    <t xml:space="preserve">VALOR REFERENCIAL TOTAL LOTE 14:    </t>
  </si>
  <si>
    <t xml:space="preserve">VALOR REFERENCIAL TOTAL LOTE 15:    </t>
  </si>
  <si>
    <r>
      <t xml:space="preserve">EXTENSOR PARA ROLO 4 M: </t>
    </r>
    <r>
      <rPr>
        <sz val="12"/>
        <rFont val="Aptos Narrow"/>
        <family val="2"/>
        <scheme val="minor"/>
      </rPr>
      <t>Extensor para rolo de pintura, material em alumínio, comprimento de 4 m</t>
    </r>
  </si>
  <si>
    <r>
      <t xml:space="preserve">PINCEL 1.1/2" CERDA NATURAL: </t>
    </r>
    <r>
      <rPr>
        <sz val="12"/>
        <rFont val="Aptos Narrow"/>
        <family val="2"/>
        <scheme val="minor"/>
      </rPr>
      <t>Pincel para pintura, cerdas de pelo natural, cabo plástico, tamanho 1.1/2"</t>
    </r>
  </si>
  <si>
    <r>
      <t xml:space="preserve">PINCEL 4" CERDA SINTÉTICA: </t>
    </r>
    <r>
      <rPr>
        <sz val="12"/>
        <rFont val="Aptos Narrow"/>
        <family val="2"/>
        <scheme val="minor"/>
      </rPr>
      <t>Pincel para pintura, cerdas sintéticas, cabo em madeira, virola em aço estanhado, tamanho 4"</t>
    </r>
  </si>
  <si>
    <r>
      <t xml:space="preserve">BROXA RETANGULAR 6 CM: </t>
    </r>
    <r>
      <rPr>
        <sz val="12"/>
        <rFont val="Aptos Narrow"/>
        <family val="2"/>
        <scheme val="minor"/>
      </rPr>
      <t>Broxa para pintura, formato retangular, largura de 6 cm, base e cabo em plástico, cerdas sintéticas</t>
    </r>
  </si>
  <si>
    <r>
      <t xml:space="preserve">BROXA RETANGULAR 154 X 55 MM: </t>
    </r>
    <r>
      <rPr>
        <sz val="12"/>
        <rFont val="Aptos Narrow"/>
        <family val="2"/>
        <scheme val="minor"/>
      </rPr>
      <t>Broxa para pintura, base e cabo em plástico, cerdas em monofilamento bicolor, dimensões 154 x 55 mm</t>
    </r>
  </si>
  <si>
    <r>
      <t xml:space="preserve">BALDE/CAÇAMBA PINTURA 10 L: </t>
    </r>
    <r>
      <rPr>
        <sz val="12"/>
        <rFont val="Aptos Narrow"/>
        <family val="2"/>
        <scheme val="minor"/>
      </rPr>
      <t>Balde para pintura em plástico, com bico escorredor, medidor de litros, haste metálica, capacidade mínima 10 L</t>
    </r>
  </si>
  <si>
    <t xml:space="preserve">VALOR REFERENCIAL TOTAL LOTE 16:    </t>
  </si>
  <si>
    <r>
      <t xml:space="preserve">CABO ELÉTRICO FLEXÍVEL 2,5 MM AZUL: </t>
    </r>
    <r>
      <rPr>
        <sz val="12"/>
        <rFont val="Aptos Narrow"/>
        <family val="2"/>
        <scheme val="minor"/>
      </rPr>
      <t>Cabo elétrico flexível em cobre eletrolítico, isolação em PVC, temperatura 70°C, tensão 750 V, seção 2,5 mm², cor azul, fornecido em rolo</t>
    </r>
  </si>
  <si>
    <r>
      <t xml:space="preserve">CABO ELÉTRICO FLEXÍVEL 2,5 MM PRETO: </t>
    </r>
    <r>
      <rPr>
        <sz val="12"/>
        <rFont val="Aptos Narrow"/>
        <family val="2"/>
        <scheme val="minor"/>
      </rPr>
      <t>Cabo elétrico flexível em cobre, isolação em PVC, temperatura 70°C, tensão 750 V, seção 2,5 mm², cor preta, antichama, fornecido em rolo</t>
    </r>
  </si>
  <si>
    <r>
      <t xml:space="preserve">CABO ELÉTRICO FLEXÍVEL 2,5 MM VERDE: </t>
    </r>
    <r>
      <rPr>
        <sz val="12"/>
        <rFont val="Aptos Narrow"/>
        <family val="2"/>
        <scheme val="minor"/>
      </rPr>
      <t>Cabo elétrico flexível em cobre eletrolítico, isolação em PVC, temperatura 70°C, tensão 750 V, seção 2,5 mm², cor verde, fornecido em rolo</t>
    </r>
  </si>
  <si>
    <t>LOTE 4: (MATERIAIS DE CONSTRUÇÃO – AGREGADOS, CIMENTO, ARGAMASSAS, TIJOLOS, COBERTURA E ARTEFATOS DE CONCRETO)</t>
  </si>
  <si>
    <t>LOTE 6: (MATERIAIS E FIXADORES PARA DRYWALL, GESSO E FORROS)</t>
  </si>
  <si>
    <t>LOTE 9: (FECHADURAS E DOBRADIÇAS)</t>
  </si>
  <si>
    <t>LOTE 14: (LOUÇAS SANITÁRIAS, CUBAS E MATERIAIS SANITÁRIOS)</t>
  </si>
  <si>
    <t xml:space="preserve">FUNDAÇÃO DE SAÚDE PÚBLICA DE SÃO SEBASTIÃO </t>
  </si>
  <si>
    <t>Lei Complementar nº 168/2013 e alterações</t>
  </si>
  <si>
    <t>SOLICITAÇÃO DE ORÇAMENTO</t>
  </si>
  <si>
    <t>RAZÃO SOCIAL:</t>
  </si>
  <si>
    <t>CNPJ:</t>
  </si>
  <si>
    <t>INSCRIÇÃO ESTADUAL:</t>
  </si>
  <si>
    <t>NOME DO VENDEDOR (A):</t>
  </si>
  <si>
    <t>ENDEREÇO:</t>
  </si>
  <si>
    <t>CEP:</t>
  </si>
  <si>
    <t>CIDADE:</t>
  </si>
  <si>
    <t>ESTADO:</t>
  </si>
  <si>
    <t>TELEFONE:</t>
  </si>
  <si>
    <t>E-MAIL:</t>
  </si>
  <si>
    <t>OBJETO: REGISTRO DE PREÇOS PARA AQUISIÇÃO DE MATERIAIS DE MANUTENÇÃO PREDIAL PARA UTILIZAÇÃO EM PEQUENOS REPAROS E CONSERVAÇÃO DA SEDE ADMINISTRATIVA E UNIDADES DE SAÚDE GERIDAS PELA FUNDAÇÃO DE SAÚDE PÚBLICA DE SÃO SEBASTIÃO</t>
  </si>
  <si>
    <r>
      <t>Solicitamos que se possível a proposta seja elaborada em</t>
    </r>
    <r>
      <rPr>
        <b/>
        <sz val="14"/>
        <color theme="1"/>
        <rFont val="Times New Roman"/>
        <family val="1"/>
      </rPr>
      <t xml:space="preserve"> papel timbrado e/ou com carimbo de identificação da empresa, constado no mínimo CNPJ e Razão Social.</t>
    </r>
  </si>
  <si>
    <r>
      <t xml:space="preserve">A proposta deve ser encaminhada a </t>
    </r>
    <r>
      <rPr>
        <b/>
        <sz val="14"/>
        <color theme="1"/>
        <rFont val="Times New Roman"/>
        <family val="1"/>
      </rPr>
      <t>FUNDAÇÃO DE SAÚDE PÚBLICA DE SÃO SEBASTIÃO, CNPJ 19.843.891/0001-76.</t>
    </r>
  </si>
  <si>
    <t>LOCAL E DATA</t>
  </si>
  <si>
    <t>CARIMBO E ASSINATURA</t>
  </si>
  <si>
    <t xml:space="preserve">                                                                                                                                      ,                                                  /                                /                      2026</t>
  </si>
  <si>
    <t>VALOR GLOBAL</t>
  </si>
  <si>
    <t>LOTE 17: (MATERIAIS HIDRÁULICOS – TUBOS, CONEXÕES, VEDAÇÃO E ACESSÓRIOS)</t>
  </si>
  <si>
    <t xml:space="preserve">VALOR REFERENCIAL TOTAL LOTE 17:    </t>
  </si>
  <si>
    <t>LOTE 18: (MATERIAIS HIDRÁULICOS – TORNEIRAS, REGISTROS, VÁLVULAS E ACESSÓRIOS)</t>
  </si>
  <si>
    <t xml:space="preserve">VALOR REFERENCIAL TOTAL LOTE 18:    </t>
  </si>
  <si>
    <t>LOTE 19: (AÇOS, ARAMES E FERRAGENS PARA CONSTRUÇÃO)</t>
  </si>
  <si>
    <t xml:space="preserve">VALOR REFERENCIAL TOTAL LOTE 19:    </t>
  </si>
  <si>
    <t>LOTE 20: (MATERIAIS DE CONSTRUÇÃO – AGREGADOS, CIMENTO, ARGAMASSAS, TIJOLOS, COBERTURA E ARTEFATOS DE CONCRETO)</t>
  </si>
  <si>
    <t xml:space="preserve">VALOR REFERENCIAL TOTAL LOTE 20:    </t>
  </si>
  <si>
    <t>LOTE 21: (RESERVATÓRIOS DE ÁGUA EM POLIETILENO)</t>
  </si>
  <si>
    <t xml:space="preserve">VALOR REFERENCIAL TOTAL LOTE 21:    </t>
  </si>
  <si>
    <t>LOTE 22: (MATERIAIS E FIXADORES PARA DRYWALL, GESSO E FORROS)</t>
  </si>
  <si>
    <t xml:space="preserve">VALOR REFERENCIAL TOTAL LOTE 22:    </t>
  </si>
  <si>
    <t>LOTE 23: (MADEIRAS E PORTAS)</t>
  </si>
  <si>
    <t xml:space="preserve">VALOR REFERENCIAL TOTAL LOTE 23:    </t>
  </si>
  <si>
    <t>LOTE 24: (MATERIAIS ELÉTRICOS – CABOS, CONEXÕES E INFRAESTRUTURA)</t>
  </si>
  <si>
    <t xml:space="preserve">VALOR REFERENCIAL TOTAL LOTE 24:    </t>
  </si>
  <si>
    <t>LOTE 25: (MATERIAIS ELÉTRICOS – PROTEÇÃO, COMANDO E DISTRIBUIÇÃO)</t>
  </si>
  <si>
    <t xml:space="preserve">VALOR REFERENCIAL TOTAL LOTE 25:    </t>
  </si>
  <si>
    <t>LOTE 26: (MATERIAIS ELÉTRICOS – LUMINÁRIAS, LÂMPADAS E ACESSÓRIOS)</t>
  </si>
  <si>
    <t xml:space="preserve">VALOR REFERENCIAL TOTAL LOTE 26:    </t>
  </si>
  <si>
    <t>LOTE 27: (LOUÇAS SANITÁRIAS, CUBAS E MATERIAIS SANITÁRIOS)</t>
  </si>
  <si>
    <t xml:space="preserve">VALOR REFERENCIAL TOTAL LOTE 27:    </t>
  </si>
  <si>
    <t>LOTE 28: (MATERIAIS E EQUIPAMENTOS PARA PINTURA E TRATAMENTO DE SUPERFÍCIES)</t>
  </si>
  <si>
    <t xml:space="preserve">VALOR REFERENCIAL TOTAL LOTE 28:    </t>
  </si>
  <si>
    <t>LOTE 29: (FERRAMENTAS MANUAIS E MATERIAIS AUXILIARES DE MANUTENÇÃO)</t>
  </si>
  <si>
    <t xml:space="preserve">VALOR REFERENCIAL TOTAL LOTE 29:    </t>
  </si>
  <si>
    <t>O PREÇO COTADO ATENDE A TODAS AS ESPECIFICAÇÕES CONSTANTES DO TERMO DE REFERÊNCIA, BEM COMO CONTEMPLA TODOS OS CUSTOS DIRETOS E INDIRETOS REFERENTES AO OBJETO PRETENDIDO.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</si>
</sst>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20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b/>
      <sz val="12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Aptos Narrow"/>
      <family val="2"/>
      <scheme val="minor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rgb="FF7F7F7F"/>
      <name val="Times New Roman"/>
      <family val="1"/>
    </font>
    <font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1" fillId="0" borderId="0" xfId="0" applyFont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3" fontId="3" fillId="0" borderId="12" xfId="0" applyNumberFormat="1" applyFont="1" applyBorder="1" applyAlignment="1">
      <alignment horizontal="center" vertical="center" wrapText="1"/>
    </xf>
    <xf numFmtId="3" fontId="3" fillId="0" borderId="9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3" fontId="3" fillId="0" borderId="5" xfId="0" applyNumberFormat="1" applyFont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5" fillId="0" borderId="2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justify" vertical="center" wrapText="1"/>
    </xf>
    <xf numFmtId="0" fontId="3" fillId="3" borderId="17" xfId="0" applyFont="1" applyFill="1" applyBorder="1" applyAlignment="1">
      <alignment horizontal="justify" vertical="center" wrapText="1"/>
    </xf>
    <xf numFmtId="0" fontId="3" fillId="3" borderId="16" xfId="0" applyFont="1" applyFill="1" applyBorder="1" applyAlignment="1">
      <alignment horizontal="justify" vertical="center" wrapText="1"/>
    </xf>
    <xf numFmtId="0" fontId="3" fillId="3" borderId="22" xfId="0" applyFont="1" applyFill="1" applyBorder="1" applyAlignment="1">
      <alignment horizontal="justify" vertical="center" wrapText="1"/>
    </xf>
    <xf numFmtId="0" fontId="4" fillId="3" borderId="17" xfId="0" applyFont="1" applyFill="1" applyBorder="1" applyAlignment="1">
      <alignment horizontal="justify" vertical="center" wrapText="1"/>
    </xf>
    <xf numFmtId="0" fontId="1" fillId="0" borderId="17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3" fillId="3" borderId="18" xfId="0" applyFont="1" applyFill="1" applyBorder="1" applyAlignment="1">
      <alignment horizontal="justify" vertical="center" wrapText="1"/>
    </xf>
    <xf numFmtId="0" fontId="4" fillId="3" borderId="19" xfId="0" applyFont="1" applyFill="1" applyBorder="1" applyAlignment="1">
      <alignment horizontal="justify" vertical="center" wrapText="1"/>
    </xf>
    <xf numFmtId="0" fontId="1" fillId="0" borderId="19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26" xfId="0" applyFont="1" applyBorder="1" applyAlignment="1">
      <alignment horizontal="justify" vertical="center" wrapText="1"/>
    </xf>
    <xf numFmtId="0" fontId="3" fillId="0" borderId="19" xfId="0" applyFont="1" applyBorder="1" applyAlignment="1">
      <alignment horizontal="justify" vertical="center" wrapText="1"/>
    </xf>
    <xf numFmtId="0" fontId="3" fillId="0" borderId="22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3" fillId="0" borderId="18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8" fontId="1" fillId="0" borderId="14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164" fontId="1" fillId="0" borderId="21" xfId="0" applyNumberFormat="1" applyFont="1" applyBorder="1" applyAlignment="1">
      <alignment horizontal="center" vertical="center"/>
    </xf>
    <xf numFmtId="164" fontId="1" fillId="0" borderId="14" xfId="0" applyNumberFormat="1" applyFont="1" applyBorder="1" applyAlignment="1">
      <alignment horizontal="center" vertical="center"/>
    </xf>
    <xf numFmtId="164" fontId="1" fillId="0" borderId="15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4" fillId="3" borderId="17" xfId="0" applyFont="1" applyFill="1" applyBorder="1" applyAlignment="1">
      <alignment horizontal="justify" vertical="center"/>
    </xf>
    <xf numFmtId="0" fontId="4" fillId="3" borderId="18" xfId="0" applyFont="1" applyFill="1" applyBorder="1" applyAlignment="1">
      <alignment horizontal="justify" vertical="center"/>
    </xf>
    <xf numFmtId="0" fontId="4" fillId="3" borderId="5" xfId="0" applyFont="1" applyFill="1" applyBorder="1" applyAlignment="1">
      <alignment horizontal="justify" vertical="center"/>
    </xf>
    <xf numFmtId="0" fontId="2" fillId="0" borderId="5" xfId="0" applyFont="1" applyBorder="1" applyAlignment="1">
      <alignment horizontal="justify" vertical="center" wrapText="1"/>
    </xf>
    <xf numFmtId="0" fontId="4" fillId="3" borderId="19" xfId="0" applyFont="1" applyFill="1" applyBorder="1" applyAlignment="1">
      <alignment horizontal="justify" vertical="center"/>
    </xf>
    <xf numFmtId="0" fontId="4" fillId="0" borderId="17" xfId="0" applyFont="1" applyBorder="1" applyAlignment="1">
      <alignment horizontal="justify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/>
    </xf>
    <xf numFmtId="164" fontId="1" fillId="0" borderId="30" xfId="0" applyNumberFormat="1" applyFont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 wrapText="1"/>
    </xf>
    <xf numFmtId="164" fontId="1" fillId="0" borderId="32" xfId="0" applyNumberFormat="1" applyFont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33" xfId="0" applyFont="1" applyFill="1" applyBorder="1" applyAlignment="1">
      <alignment horizontal="center" vertical="center" wrapText="1"/>
    </xf>
    <xf numFmtId="164" fontId="1" fillId="3" borderId="9" xfId="0" applyNumberFormat="1" applyFont="1" applyFill="1" applyBorder="1" applyAlignment="1">
      <alignment horizontal="center" vertical="center"/>
    </xf>
    <xf numFmtId="164" fontId="1" fillId="3" borderId="10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0" fillId="0" borderId="0" xfId="0" applyFont="1"/>
    <xf numFmtId="0" fontId="10" fillId="0" borderId="0" xfId="0" applyFont="1" applyAlignment="1">
      <alignment wrapText="1"/>
    </xf>
    <xf numFmtId="0" fontId="13" fillId="0" borderId="0" xfId="0" applyFont="1"/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38" xfId="0" applyFont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7" fillId="0" borderId="37" xfId="0" applyFont="1" applyBorder="1" applyAlignment="1">
      <alignment vertical="center"/>
    </xf>
    <xf numFmtId="0" fontId="7" fillId="0" borderId="38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8" fillId="0" borderId="43" xfId="0" applyFont="1" applyBorder="1" applyAlignment="1">
      <alignment horizontal="center"/>
    </xf>
    <xf numFmtId="0" fontId="18" fillId="0" borderId="44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4" fillId="4" borderId="1" xfId="0" applyFont="1" applyFill="1" applyBorder="1" applyAlignment="1">
      <alignment horizontal="right" vertical="center" wrapText="1"/>
    </xf>
    <xf numFmtId="0" fontId="4" fillId="4" borderId="2" xfId="0" applyFont="1" applyFill="1" applyBorder="1" applyAlignment="1">
      <alignment horizontal="right" vertical="center" wrapText="1"/>
    </xf>
    <xf numFmtId="0" fontId="4" fillId="4" borderId="4" xfId="0" applyFont="1" applyFill="1" applyBorder="1" applyAlignment="1">
      <alignment horizontal="righ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7" fillId="0" borderId="40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7" fillId="0" borderId="42" xfId="0" applyFont="1" applyBorder="1" applyAlignment="1">
      <alignment horizontal="left" vertical="center"/>
    </xf>
    <xf numFmtId="0" fontId="7" fillId="0" borderId="4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7" fillId="0" borderId="38" xfId="0" applyFont="1" applyBorder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7" fillId="0" borderId="39" xfId="0" applyFont="1" applyBorder="1" applyAlignment="1">
      <alignment horizontal="center" vertical="center"/>
    </xf>
    <xf numFmtId="0" fontId="7" fillId="0" borderId="39" xfId="0" applyFont="1" applyBorder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/>
    </xf>
    <xf numFmtId="0" fontId="7" fillId="0" borderId="36" xfId="0" applyFont="1" applyBorder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4" fillId="4" borderId="29" xfId="0" applyFont="1" applyFill="1" applyBorder="1" applyAlignment="1">
      <alignment horizontal="right" vertical="center" wrapText="1"/>
    </xf>
    <xf numFmtId="0" fontId="4" fillId="4" borderId="28" xfId="0" applyFont="1" applyFill="1" applyBorder="1" applyAlignment="1">
      <alignment horizontal="right" vertical="center" wrapText="1"/>
    </xf>
    <xf numFmtId="0" fontId="4" fillId="4" borderId="30" xfId="0" applyFont="1" applyFill="1" applyBorder="1" applyAlignment="1">
      <alignment horizontal="right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568093</xdr:colOff>
      <xdr:row>0</xdr:row>
      <xdr:rowOff>0</xdr:rowOff>
    </xdr:from>
    <xdr:to>
      <xdr:col>4</xdr:col>
      <xdr:colOff>383055</xdr:colOff>
      <xdr:row>3</xdr:row>
      <xdr:rowOff>61624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E95ED40-05BB-400E-AF95-53F2F4D34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328" y="0"/>
          <a:ext cx="1025198" cy="823624"/>
        </a:xfrm>
        <a:prstGeom prst="rect">
          <a:avLst/>
        </a:prstGeom>
      </xdr:spPr>
    </xdr:pic>
    <xdr:clientData/>
  </xdr:twoCellAnchor>
  <xdr:twoCellAnchor editAs="oneCell">
    <xdr:from>
      <xdr:col>5</xdr:col>
      <xdr:colOff>4948687</xdr:colOff>
      <xdr:row>0</xdr:row>
      <xdr:rowOff>60512</xdr:rowOff>
    </xdr:from>
    <xdr:to>
      <xdr:col>6</xdr:col>
      <xdr:colOff>27847</xdr:colOff>
      <xdr:row>3</xdr:row>
      <xdr:rowOff>22972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11B23DB0-382F-4B0D-BFA1-0A22D21E2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0805" y="60512"/>
          <a:ext cx="570042" cy="724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CA756-EDA4-45DF-93EA-0148BD952857}">
  <sheetPr>
    <pageSetUpPr fitToPage="1"/>
  </sheetPr>
  <dimension ref="A1:L939"/>
  <sheetViews>
    <sheetView tabSelected="1" zoomScale="80" zoomScaleNormal="80" workbookViewId="0">
      <selection activeCell="N924" sqref="N924"/>
    </sheetView>
  </sheetViews>
  <sheetFormatPr defaultRowHeight="15.75" x14ac:dyDescent="0.25"/>
  <cols>
    <col min="1" max="4" width="9.140625" style="1"/>
    <col min="5" max="5" width="12.7109375" style="1" customWidth="1"/>
    <col min="6" max="6" width="82.42578125" style="1" customWidth="1"/>
    <col min="7" max="7" width="14.85546875" style="1" customWidth="1"/>
    <col min="8" max="8" width="16.7109375" style="1" customWidth="1"/>
    <col min="9" max="16384" width="9.140625" style="1"/>
  </cols>
  <sheetData>
    <row r="1" spans="1:12" ht="18.75" customHeight="1" x14ac:dyDescent="0.25">
      <c r="A1" s="144" t="s">
        <v>473</v>
      </c>
      <c r="B1" s="144"/>
      <c r="C1" s="144"/>
      <c r="D1" s="144"/>
      <c r="E1" s="144"/>
      <c r="F1" s="144"/>
      <c r="G1" s="144"/>
      <c r="H1" s="144"/>
      <c r="I1" s="105"/>
      <c r="J1" s="105"/>
      <c r="K1" s="105"/>
      <c r="L1" s="105"/>
    </row>
    <row r="2" spans="1:12" ht="20.25" x14ac:dyDescent="0.25">
      <c r="A2" s="145" t="s">
        <v>474</v>
      </c>
      <c r="B2" s="145"/>
      <c r="C2" s="145"/>
      <c r="D2" s="145"/>
      <c r="E2" s="145"/>
      <c r="F2" s="145"/>
      <c r="G2" s="145"/>
      <c r="H2" s="145"/>
      <c r="I2" s="106"/>
      <c r="J2" s="106"/>
      <c r="K2" s="106"/>
      <c r="L2" s="106"/>
    </row>
    <row r="3" spans="1:12" ht="21" x14ac:dyDescent="0.35">
      <c r="A3" s="146"/>
      <c r="B3" s="146"/>
      <c r="C3" s="146"/>
      <c r="D3" s="146"/>
      <c r="E3" s="146"/>
      <c r="F3" s="146"/>
      <c r="G3" s="146"/>
      <c r="H3" s="146"/>
      <c r="I3"/>
      <c r="J3"/>
      <c r="K3"/>
      <c r="L3"/>
    </row>
    <row r="4" spans="1:12" ht="20.25" x14ac:dyDescent="0.25">
      <c r="A4" s="147" t="s">
        <v>475</v>
      </c>
      <c r="B4" s="147"/>
      <c r="C4" s="147"/>
      <c r="D4" s="147"/>
      <c r="E4" s="147"/>
      <c r="F4" s="147"/>
      <c r="G4" s="147"/>
      <c r="H4" s="147"/>
      <c r="I4" s="107"/>
      <c r="J4" s="107"/>
      <c r="K4" s="107"/>
      <c r="L4" s="107"/>
    </row>
    <row r="5" spans="1:12" ht="16.5" thickBot="1" x14ac:dyDescent="0.3">
      <c r="A5"/>
      <c r="B5" s="98"/>
      <c r="C5" s="99"/>
      <c r="D5" s="99"/>
      <c r="E5" s="98"/>
      <c r="F5" s="98"/>
      <c r="G5" s="99"/>
      <c r="H5" s="99"/>
      <c r="I5" s="98"/>
      <c r="J5" s="98"/>
      <c r="K5" s="98"/>
      <c r="L5" s="98"/>
    </row>
    <row r="6" spans="1:12" ht="27.95" customHeight="1" x14ac:dyDescent="0.25">
      <c r="A6" s="141" t="s">
        <v>476</v>
      </c>
      <c r="B6" s="142"/>
      <c r="C6" s="142"/>
      <c r="D6" s="142"/>
      <c r="E6" s="142"/>
      <c r="F6" s="142"/>
      <c r="G6" s="142"/>
      <c r="H6" s="143"/>
      <c r="I6" s="102"/>
      <c r="J6" s="102"/>
      <c r="K6" s="102"/>
      <c r="L6" s="102"/>
    </row>
    <row r="7" spans="1:12" ht="27.95" customHeight="1" x14ac:dyDescent="0.25">
      <c r="A7" s="135" t="s">
        <v>477</v>
      </c>
      <c r="B7" s="136"/>
      <c r="C7" s="137"/>
      <c r="D7" s="137"/>
      <c r="E7" s="137"/>
      <c r="F7" s="136" t="s">
        <v>478</v>
      </c>
      <c r="G7" s="136"/>
      <c r="H7" s="140"/>
      <c r="I7" s="102"/>
      <c r="J7" s="102"/>
      <c r="K7" s="132"/>
      <c r="L7" s="132"/>
    </row>
    <row r="8" spans="1:12" ht="27.95" customHeight="1" x14ac:dyDescent="0.25">
      <c r="A8" s="135" t="s">
        <v>479</v>
      </c>
      <c r="B8" s="136"/>
      <c r="C8" s="136"/>
      <c r="D8" s="136"/>
      <c r="E8" s="137"/>
      <c r="F8" s="137"/>
      <c r="G8" s="137"/>
      <c r="H8" s="139"/>
      <c r="I8" s="102"/>
      <c r="J8" s="102"/>
      <c r="K8" s="102"/>
      <c r="L8" s="102"/>
    </row>
    <row r="9" spans="1:12" ht="27.95" customHeight="1" x14ac:dyDescent="0.25">
      <c r="A9" s="135" t="s">
        <v>480</v>
      </c>
      <c r="B9" s="136"/>
      <c r="C9" s="137"/>
      <c r="D9" s="137"/>
      <c r="E9" s="137"/>
      <c r="F9" s="137"/>
      <c r="G9" s="137"/>
      <c r="H9" s="139"/>
      <c r="I9" s="102"/>
      <c r="J9" s="102"/>
      <c r="K9" s="102"/>
      <c r="L9" s="102"/>
    </row>
    <row r="10" spans="1:12" ht="27.95" customHeight="1" x14ac:dyDescent="0.25">
      <c r="A10" s="110" t="s">
        <v>481</v>
      </c>
      <c r="B10" s="137"/>
      <c r="C10" s="137"/>
      <c r="D10" s="137" t="s">
        <v>482</v>
      </c>
      <c r="E10" s="137"/>
      <c r="F10" s="108"/>
      <c r="G10" s="111" t="s">
        <v>483</v>
      </c>
      <c r="H10" s="109"/>
      <c r="I10" s="102"/>
      <c r="J10" s="103"/>
      <c r="K10" s="138"/>
      <c r="L10" s="138"/>
    </row>
    <row r="11" spans="1:12" ht="27.95" customHeight="1" thickBot="1" x14ac:dyDescent="0.3">
      <c r="A11" s="130" t="s">
        <v>484</v>
      </c>
      <c r="B11" s="131"/>
      <c r="C11" s="134"/>
      <c r="D11" s="134"/>
      <c r="E11" s="134"/>
      <c r="F11" s="131" t="s">
        <v>485</v>
      </c>
      <c r="G11" s="131"/>
      <c r="H11" s="133"/>
      <c r="I11" s="132"/>
      <c r="J11" s="132"/>
      <c r="K11" s="132"/>
      <c r="L11" s="132"/>
    </row>
    <row r="12" spans="1:12" ht="18.75" x14ac:dyDescent="0.3">
      <c r="A12" s="104"/>
      <c r="B12" s="104"/>
      <c r="C12" s="104"/>
      <c r="D12" s="104"/>
      <c r="E12" s="104"/>
      <c r="F12" s="104"/>
      <c r="G12" s="104"/>
      <c r="H12" s="104"/>
      <c r="I12"/>
      <c r="J12"/>
      <c r="K12"/>
      <c r="L12"/>
    </row>
    <row r="13" spans="1:12" ht="40.5" customHeight="1" x14ac:dyDescent="0.25">
      <c r="A13" s="129" t="s">
        <v>487</v>
      </c>
      <c r="B13" s="129"/>
      <c r="C13" s="129"/>
      <c r="D13" s="129"/>
      <c r="E13" s="129"/>
      <c r="F13" s="129"/>
      <c r="G13" s="129"/>
      <c r="H13" s="129"/>
      <c r="I13" s="101"/>
      <c r="J13" s="101"/>
      <c r="K13" s="101"/>
      <c r="L13" s="101"/>
    </row>
    <row r="14" spans="1:12" ht="27" customHeight="1" x14ac:dyDescent="0.25">
      <c r="A14" s="129" t="s">
        <v>488</v>
      </c>
      <c r="B14" s="129"/>
      <c r="C14" s="129"/>
      <c r="D14" s="129"/>
      <c r="E14" s="129"/>
      <c r="F14" s="129"/>
      <c r="G14" s="129"/>
      <c r="H14" s="129"/>
      <c r="I14" s="101"/>
      <c r="J14" s="101"/>
      <c r="K14" s="101"/>
      <c r="L14" s="101"/>
    </row>
    <row r="15" spans="1:12" ht="16.5" thickBot="1" x14ac:dyDescent="0.3">
      <c r="A15" s="100"/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</row>
    <row r="16" spans="1:12" ht="66" customHeight="1" thickBot="1" x14ac:dyDescent="0.3">
      <c r="A16" s="159" t="s">
        <v>486</v>
      </c>
      <c r="B16" s="160"/>
      <c r="C16" s="160"/>
      <c r="D16" s="160"/>
      <c r="E16" s="160"/>
      <c r="F16" s="160"/>
      <c r="G16" s="160"/>
      <c r="H16" s="161"/>
      <c r="I16" s="99"/>
      <c r="J16" s="99"/>
      <c r="K16" s="99"/>
      <c r="L16" s="99"/>
    </row>
    <row r="17" spans="1:8" ht="16.5" thickBot="1" x14ac:dyDescent="0.3"/>
    <row r="18" spans="1:8" ht="33" customHeight="1" thickBot="1" x14ac:dyDescent="0.3">
      <c r="A18" s="117" t="s">
        <v>19</v>
      </c>
      <c r="B18" s="118"/>
      <c r="C18" s="118"/>
      <c r="D18" s="118"/>
      <c r="E18" s="118"/>
      <c r="F18" s="118"/>
      <c r="G18" s="118"/>
      <c r="H18" s="119"/>
    </row>
    <row r="19" spans="1:8" ht="33" customHeight="1" thickBot="1" x14ac:dyDescent="0.3">
      <c r="A19" s="90" t="s">
        <v>399</v>
      </c>
      <c r="B19" s="91" t="s">
        <v>398</v>
      </c>
      <c r="C19" s="2" t="s">
        <v>397</v>
      </c>
      <c r="D19" s="91" t="s">
        <v>395</v>
      </c>
      <c r="E19" s="91" t="s">
        <v>396</v>
      </c>
      <c r="F19" s="92" t="s">
        <v>400</v>
      </c>
      <c r="G19" s="87" t="s">
        <v>393</v>
      </c>
      <c r="H19" s="88" t="s">
        <v>394</v>
      </c>
    </row>
    <row r="20" spans="1:8" ht="15.75" customHeight="1" x14ac:dyDescent="0.25">
      <c r="A20" s="5">
        <v>1</v>
      </c>
      <c r="B20" s="7">
        <v>1</v>
      </c>
      <c r="C20" s="158">
        <v>67</v>
      </c>
      <c r="D20" s="151" t="s">
        <v>0</v>
      </c>
      <c r="E20" s="7">
        <v>56141</v>
      </c>
      <c r="F20" s="66" t="s">
        <v>111</v>
      </c>
      <c r="G20" s="71"/>
      <c r="H20" s="76">
        <f>C20*G20</f>
        <v>0</v>
      </c>
    </row>
    <row r="21" spans="1:8" ht="47.25" x14ac:dyDescent="0.25">
      <c r="A21" s="8">
        <v>1</v>
      </c>
      <c r="B21" s="10">
        <v>2</v>
      </c>
      <c r="C21" s="156">
        <v>67</v>
      </c>
      <c r="D21" s="152" t="s">
        <v>0</v>
      </c>
      <c r="E21" s="10">
        <v>50316</v>
      </c>
      <c r="F21" s="68" t="s">
        <v>112</v>
      </c>
      <c r="G21" s="72"/>
      <c r="H21" s="77">
        <f>C21*G21</f>
        <v>0</v>
      </c>
    </row>
    <row r="22" spans="1:8" ht="51" customHeight="1" x14ac:dyDescent="0.25">
      <c r="A22" s="8">
        <v>1</v>
      </c>
      <c r="B22" s="13">
        <v>3</v>
      </c>
      <c r="C22" s="156">
        <v>67</v>
      </c>
      <c r="D22" s="152" t="s">
        <v>0</v>
      </c>
      <c r="E22" s="10">
        <v>50317</v>
      </c>
      <c r="F22" s="68" t="s">
        <v>113</v>
      </c>
      <c r="G22" s="72"/>
      <c r="H22" s="77">
        <f t="shared" ref="H22:H69" si="0">C22*G22</f>
        <v>0</v>
      </c>
    </row>
    <row r="23" spans="1:8" ht="31.5" x14ac:dyDescent="0.25">
      <c r="A23" s="8">
        <v>1</v>
      </c>
      <c r="B23" s="10">
        <v>4</v>
      </c>
      <c r="C23" s="156">
        <v>115</v>
      </c>
      <c r="D23" s="152" t="s">
        <v>0</v>
      </c>
      <c r="E23" s="10">
        <v>55888</v>
      </c>
      <c r="F23" s="68" t="s">
        <v>114</v>
      </c>
      <c r="G23" s="72"/>
      <c r="H23" s="77">
        <f t="shared" si="0"/>
        <v>0</v>
      </c>
    </row>
    <row r="24" spans="1:8" ht="31.5" x14ac:dyDescent="0.25">
      <c r="A24" s="8">
        <v>1</v>
      </c>
      <c r="B24" s="13">
        <v>5</v>
      </c>
      <c r="C24" s="156">
        <v>123</v>
      </c>
      <c r="D24" s="152" t="s">
        <v>0</v>
      </c>
      <c r="E24" s="10">
        <v>55889</v>
      </c>
      <c r="F24" s="68" t="s">
        <v>115</v>
      </c>
      <c r="G24" s="72"/>
      <c r="H24" s="77">
        <f t="shared" si="0"/>
        <v>0</v>
      </c>
    </row>
    <row r="25" spans="1:8" ht="31.5" x14ac:dyDescent="0.25">
      <c r="A25" s="8">
        <v>1</v>
      </c>
      <c r="B25" s="10">
        <v>6</v>
      </c>
      <c r="C25" s="156">
        <v>115</v>
      </c>
      <c r="D25" s="152" t="s">
        <v>0</v>
      </c>
      <c r="E25" s="10">
        <v>55890</v>
      </c>
      <c r="F25" s="68" t="s">
        <v>116</v>
      </c>
      <c r="G25" s="72"/>
      <c r="H25" s="77">
        <f t="shared" si="0"/>
        <v>0</v>
      </c>
    </row>
    <row r="26" spans="1:8" ht="47.25" x14ac:dyDescent="0.25">
      <c r="A26" s="8">
        <v>1</v>
      </c>
      <c r="B26" s="13">
        <v>7</v>
      </c>
      <c r="C26" s="156">
        <v>67</v>
      </c>
      <c r="D26" s="152" t="s">
        <v>0</v>
      </c>
      <c r="E26" s="10">
        <v>23563</v>
      </c>
      <c r="F26" s="68" t="s">
        <v>117</v>
      </c>
      <c r="G26" s="72"/>
      <c r="H26" s="77">
        <f t="shared" si="0"/>
        <v>0</v>
      </c>
    </row>
    <row r="27" spans="1:8" ht="47.25" x14ac:dyDescent="0.25">
      <c r="A27" s="8">
        <v>1</v>
      </c>
      <c r="B27" s="10">
        <v>8</v>
      </c>
      <c r="C27" s="156">
        <v>67</v>
      </c>
      <c r="D27" s="152" t="s">
        <v>0</v>
      </c>
      <c r="E27" s="10">
        <v>50318</v>
      </c>
      <c r="F27" s="59" t="s">
        <v>118</v>
      </c>
      <c r="G27" s="72"/>
      <c r="H27" s="77">
        <f t="shared" si="0"/>
        <v>0</v>
      </c>
    </row>
    <row r="28" spans="1:8" ht="47.25" x14ac:dyDescent="0.25">
      <c r="A28" s="8">
        <v>1</v>
      </c>
      <c r="B28" s="13">
        <v>9</v>
      </c>
      <c r="C28" s="156">
        <v>67</v>
      </c>
      <c r="D28" s="152" t="s">
        <v>0</v>
      </c>
      <c r="E28" s="10">
        <v>23564</v>
      </c>
      <c r="F28" s="59" t="s">
        <v>119</v>
      </c>
      <c r="G28" s="72"/>
      <c r="H28" s="77">
        <f t="shared" si="0"/>
        <v>0</v>
      </c>
    </row>
    <row r="29" spans="1:8" ht="47.25" x14ac:dyDescent="0.25">
      <c r="A29" s="8">
        <v>1</v>
      </c>
      <c r="B29" s="10">
        <v>10</v>
      </c>
      <c r="C29" s="156">
        <v>172</v>
      </c>
      <c r="D29" s="152" t="s">
        <v>0</v>
      </c>
      <c r="E29" s="10">
        <v>30084</v>
      </c>
      <c r="F29" s="59" t="s">
        <v>120</v>
      </c>
      <c r="G29" s="72"/>
      <c r="H29" s="77">
        <f t="shared" si="0"/>
        <v>0</v>
      </c>
    </row>
    <row r="30" spans="1:8" ht="47.25" x14ac:dyDescent="0.25">
      <c r="A30" s="8">
        <v>1</v>
      </c>
      <c r="B30" s="13">
        <v>11</v>
      </c>
      <c r="C30" s="156">
        <v>80</v>
      </c>
      <c r="D30" s="152" t="s">
        <v>0</v>
      </c>
      <c r="E30" s="10">
        <v>50352</v>
      </c>
      <c r="F30" s="59" t="s">
        <v>121</v>
      </c>
      <c r="G30" s="72"/>
      <c r="H30" s="77">
        <f t="shared" si="0"/>
        <v>0</v>
      </c>
    </row>
    <row r="31" spans="1:8" ht="31.5" x14ac:dyDescent="0.25">
      <c r="A31" s="8">
        <v>1</v>
      </c>
      <c r="B31" s="10">
        <v>12</v>
      </c>
      <c r="C31" s="156">
        <v>80</v>
      </c>
      <c r="D31" s="152" t="s">
        <v>0</v>
      </c>
      <c r="E31" s="10">
        <v>30104</v>
      </c>
      <c r="F31" s="59" t="s">
        <v>122</v>
      </c>
      <c r="G31" s="72"/>
      <c r="H31" s="77">
        <f t="shared" si="0"/>
        <v>0</v>
      </c>
    </row>
    <row r="32" spans="1:8" ht="31.5" x14ac:dyDescent="0.25">
      <c r="A32" s="8">
        <v>1</v>
      </c>
      <c r="B32" s="13">
        <v>13</v>
      </c>
      <c r="C32" s="156">
        <v>54</v>
      </c>
      <c r="D32" s="152" t="s">
        <v>0</v>
      </c>
      <c r="E32" s="10">
        <v>50353</v>
      </c>
      <c r="F32" s="59" t="s">
        <v>123</v>
      </c>
      <c r="G32" s="72"/>
      <c r="H32" s="77">
        <f t="shared" si="0"/>
        <v>0</v>
      </c>
    </row>
    <row r="33" spans="1:8" ht="31.5" x14ac:dyDescent="0.25">
      <c r="A33" s="8">
        <v>1</v>
      </c>
      <c r="B33" s="10">
        <v>14</v>
      </c>
      <c r="C33" s="156">
        <v>80</v>
      </c>
      <c r="D33" s="152" t="s">
        <v>0</v>
      </c>
      <c r="E33" s="10">
        <v>50354</v>
      </c>
      <c r="F33" s="59" t="s">
        <v>124</v>
      </c>
      <c r="G33" s="72"/>
      <c r="H33" s="77">
        <f t="shared" si="0"/>
        <v>0</v>
      </c>
    </row>
    <row r="34" spans="1:8" ht="47.25" x14ac:dyDescent="0.25">
      <c r="A34" s="8">
        <v>1</v>
      </c>
      <c r="B34" s="13">
        <v>15</v>
      </c>
      <c r="C34" s="156">
        <v>75</v>
      </c>
      <c r="D34" s="152" t="s">
        <v>0</v>
      </c>
      <c r="E34" s="10">
        <v>50323</v>
      </c>
      <c r="F34" s="59" t="s">
        <v>125</v>
      </c>
      <c r="G34" s="72"/>
      <c r="H34" s="77">
        <f t="shared" si="0"/>
        <v>0</v>
      </c>
    </row>
    <row r="35" spans="1:8" ht="47.25" x14ac:dyDescent="0.25">
      <c r="A35" s="8">
        <v>1</v>
      </c>
      <c r="B35" s="10">
        <v>16</v>
      </c>
      <c r="C35" s="156">
        <v>73</v>
      </c>
      <c r="D35" s="152" t="s">
        <v>0</v>
      </c>
      <c r="E35" s="10">
        <v>50324</v>
      </c>
      <c r="F35" s="59" t="s">
        <v>126</v>
      </c>
      <c r="G35" s="72"/>
      <c r="H35" s="77">
        <f t="shared" si="0"/>
        <v>0</v>
      </c>
    </row>
    <row r="36" spans="1:8" ht="31.5" x14ac:dyDescent="0.25">
      <c r="A36" s="8">
        <v>1</v>
      </c>
      <c r="B36" s="13">
        <v>17</v>
      </c>
      <c r="C36" s="156">
        <v>80</v>
      </c>
      <c r="D36" s="152" t="s">
        <v>0</v>
      </c>
      <c r="E36" s="10">
        <v>50330</v>
      </c>
      <c r="F36" s="59" t="s">
        <v>127</v>
      </c>
      <c r="G36" s="72"/>
      <c r="H36" s="77">
        <f t="shared" si="0"/>
        <v>0</v>
      </c>
    </row>
    <row r="37" spans="1:8" ht="31.5" x14ac:dyDescent="0.25">
      <c r="A37" s="8">
        <v>1</v>
      </c>
      <c r="B37" s="10">
        <v>18</v>
      </c>
      <c r="C37" s="156">
        <v>80</v>
      </c>
      <c r="D37" s="152" t="s">
        <v>0</v>
      </c>
      <c r="E37" s="10">
        <v>50331</v>
      </c>
      <c r="F37" s="59" t="s">
        <v>128</v>
      </c>
      <c r="G37" s="72"/>
      <c r="H37" s="77">
        <f t="shared" si="0"/>
        <v>0</v>
      </c>
    </row>
    <row r="38" spans="1:8" ht="31.5" x14ac:dyDescent="0.25">
      <c r="A38" s="8">
        <v>1</v>
      </c>
      <c r="B38" s="13">
        <v>19</v>
      </c>
      <c r="C38" s="156">
        <v>106</v>
      </c>
      <c r="D38" s="152" t="s">
        <v>0</v>
      </c>
      <c r="E38" s="10">
        <v>50332</v>
      </c>
      <c r="F38" s="59" t="s">
        <v>129</v>
      </c>
      <c r="G38" s="72"/>
      <c r="H38" s="77">
        <f t="shared" si="0"/>
        <v>0</v>
      </c>
    </row>
    <row r="39" spans="1:8" ht="31.5" x14ac:dyDescent="0.25">
      <c r="A39" s="8">
        <v>1</v>
      </c>
      <c r="B39" s="10">
        <v>20</v>
      </c>
      <c r="C39" s="156">
        <v>73</v>
      </c>
      <c r="D39" s="152" t="s">
        <v>0</v>
      </c>
      <c r="E39" s="10">
        <v>50315</v>
      </c>
      <c r="F39" s="59" t="s">
        <v>130</v>
      </c>
      <c r="G39" s="72"/>
      <c r="H39" s="77">
        <f t="shared" si="0"/>
        <v>0</v>
      </c>
    </row>
    <row r="40" spans="1:8" ht="31.5" x14ac:dyDescent="0.25">
      <c r="A40" s="8">
        <v>1</v>
      </c>
      <c r="B40" s="13">
        <v>21</v>
      </c>
      <c r="C40" s="156">
        <v>73</v>
      </c>
      <c r="D40" s="152" t="s">
        <v>0</v>
      </c>
      <c r="E40" s="10">
        <v>50334</v>
      </c>
      <c r="F40" s="59" t="s">
        <v>131</v>
      </c>
      <c r="G40" s="72"/>
      <c r="H40" s="77">
        <f t="shared" si="0"/>
        <v>0</v>
      </c>
    </row>
    <row r="41" spans="1:8" ht="31.5" x14ac:dyDescent="0.25">
      <c r="A41" s="8">
        <v>1</v>
      </c>
      <c r="B41" s="10">
        <v>22</v>
      </c>
      <c r="C41" s="156">
        <v>139</v>
      </c>
      <c r="D41" s="152" t="s">
        <v>0</v>
      </c>
      <c r="E41" s="10">
        <v>51419</v>
      </c>
      <c r="F41" s="68" t="s">
        <v>132</v>
      </c>
      <c r="G41" s="72"/>
      <c r="H41" s="77">
        <f t="shared" si="0"/>
        <v>0</v>
      </c>
    </row>
    <row r="42" spans="1:8" ht="31.5" x14ac:dyDescent="0.25">
      <c r="A42" s="8">
        <v>1</v>
      </c>
      <c r="B42" s="13">
        <v>23</v>
      </c>
      <c r="C42" s="156">
        <v>236</v>
      </c>
      <c r="D42" s="152" t="s">
        <v>0</v>
      </c>
      <c r="E42" s="10">
        <v>55891</v>
      </c>
      <c r="F42" s="68" t="s">
        <v>38</v>
      </c>
      <c r="G42" s="72"/>
      <c r="H42" s="77">
        <f t="shared" si="0"/>
        <v>0</v>
      </c>
    </row>
    <row r="43" spans="1:8" ht="31.5" x14ac:dyDescent="0.25">
      <c r="A43" s="8">
        <v>1</v>
      </c>
      <c r="B43" s="10">
        <v>24</v>
      </c>
      <c r="C43" s="156">
        <v>243</v>
      </c>
      <c r="D43" s="152" t="s">
        <v>0</v>
      </c>
      <c r="E43" s="10">
        <v>55892</v>
      </c>
      <c r="F43" s="68" t="s">
        <v>39</v>
      </c>
      <c r="G43" s="72"/>
      <c r="H43" s="77">
        <f t="shared" si="0"/>
        <v>0</v>
      </c>
    </row>
    <row r="44" spans="1:8" ht="31.5" x14ac:dyDescent="0.25">
      <c r="A44" s="8">
        <v>1</v>
      </c>
      <c r="B44" s="13">
        <v>25</v>
      </c>
      <c r="C44" s="156">
        <v>318</v>
      </c>
      <c r="D44" s="152" t="s">
        <v>0</v>
      </c>
      <c r="E44" s="10">
        <v>55893</v>
      </c>
      <c r="F44" s="68" t="s">
        <v>40</v>
      </c>
      <c r="G44" s="72"/>
      <c r="H44" s="77">
        <f t="shared" si="0"/>
        <v>0</v>
      </c>
    </row>
    <row r="45" spans="1:8" ht="31.5" x14ac:dyDescent="0.25">
      <c r="A45" s="8">
        <v>1</v>
      </c>
      <c r="B45" s="10">
        <v>26</v>
      </c>
      <c r="C45" s="156">
        <v>318</v>
      </c>
      <c r="D45" s="152" t="s">
        <v>0</v>
      </c>
      <c r="E45" s="10">
        <v>55894</v>
      </c>
      <c r="F45" s="68" t="s">
        <v>41</v>
      </c>
      <c r="G45" s="72"/>
      <c r="H45" s="77">
        <f t="shared" si="0"/>
        <v>0</v>
      </c>
    </row>
    <row r="46" spans="1:8" ht="31.5" x14ac:dyDescent="0.25">
      <c r="A46" s="8">
        <v>1</v>
      </c>
      <c r="B46" s="13">
        <v>27</v>
      </c>
      <c r="C46" s="156">
        <v>131</v>
      </c>
      <c r="D46" s="152" t="s">
        <v>0</v>
      </c>
      <c r="E46" s="10">
        <v>55895</v>
      </c>
      <c r="F46" s="68" t="s">
        <v>42</v>
      </c>
      <c r="G46" s="72"/>
      <c r="H46" s="77">
        <f t="shared" si="0"/>
        <v>0</v>
      </c>
    </row>
    <row r="47" spans="1:8" ht="31.5" x14ac:dyDescent="0.25">
      <c r="A47" s="8">
        <v>1</v>
      </c>
      <c r="B47" s="10">
        <v>28</v>
      </c>
      <c r="C47" s="156">
        <v>120</v>
      </c>
      <c r="D47" s="152" t="s">
        <v>0</v>
      </c>
      <c r="E47" s="10">
        <v>55896</v>
      </c>
      <c r="F47" s="68" t="s">
        <v>43</v>
      </c>
      <c r="G47" s="72"/>
      <c r="H47" s="77">
        <f t="shared" si="0"/>
        <v>0</v>
      </c>
    </row>
    <row r="48" spans="1:8" x14ac:dyDescent="0.25">
      <c r="A48" s="8">
        <v>1</v>
      </c>
      <c r="B48" s="13">
        <v>29</v>
      </c>
      <c r="C48" s="156">
        <v>108</v>
      </c>
      <c r="D48" s="152" t="s">
        <v>0</v>
      </c>
      <c r="E48" s="10">
        <v>55897</v>
      </c>
      <c r="F48" s="68" t="s">
        <v>44</v>
      </c>
      <c r="G48" s="72"/>
      <c r="H48" s="77">
        <f t="shared" si="0"/>
        <v>0</v>
      </c>
    </row>
    <row r="49" spans="1:8" x14ac:dyDescent="0.25">
      <c r="A49" s="8">
        <v>1</v>
      </c>
      <c r="B49" s="10">
        <v>30</v>
      </c>
      <c r="C49" s="156">
        <v>108</v>
      </c>
      <c r="D49" s="152" t="s">
        <v>0</v>
      </c>
      <c r="E49" s="10">
        <v>55898</v>
      </c>
      <c r="F49" s="68" t="s">
        <v>45</v>
      </c>
      <c r="G49" s="72"/>
      <c r="H49" s="77">
        <f t="shared" si="0"/>
        <v>0</v>
      </c>
    </row>
    <row r="50" spans="1:8" ht="31.5" x14ac:dyDescent="0.25">
      <c r="A50" s="8">
        <v>1</v>
      </c>
      <c r="B50" s="13">
        <v>31</v>
      </c>
      <c r="C50" s="156">
        <v>102</v>
      </c>
      <c r="D50" s="152" t="s">
        <v>0</v>
      </c>
      <c r="E50" s="10">
        <v>55899</v>
      </c>
      <c r="F50" s="68" t="s">
        <v>46</v>
      </c>
      <c r="G50" s="72"/>
      <c r="H50" s="77">
        <f t="shared" si="0"/>
        <v>0</v>
      </c>
    </row>
    <row r="51" spans="1:8" x14ac:dyDescent="0.25">
      <c r="A51" s="8">
        <v>1</v>
      </c>
      <c r="B51" s="10">
        <v>32</v>
      </c>
      <c r="C51" s="156">
        <v>156</v>
      </c>
      <c r="D51" s="152" t="s">
        <v>0</v>
      </c>
      <c r="E51" s="10">
        <v>55900</v>
      </c>
      <c r="F51" s="68" t="s">
        <v>47</v>
      </c>
      <c r="G51" s="72"/>
      <c r="H51" s="77">
        <f t="shared" si="0"/>
        <v>0</v>
      </c>
    </row>
    <row r="52" spans="1:8" ht="31.5" x14ac:dyDescent="0.25">
      <c r="A52" s="8">
        <v>1</v>
      </c>
      <c r="B52" s="13">
        <v>33</v>
      </c>
      <c r="C52" s="156">
        <v>106</v>
      </c>
      <c r="D52" s="152" t="s">
        <v>0</v>
      </c>
      <c r="E52" s="10">
        <v>50338</v>
      </c>
      <c r="F52" s="59" t="s">
        <v>133</v>
      </c>
      <c r="G52" s="72"/>
      <c r="H52" s="77">
        <f t="shared" si="0"/>
        <v>0</v>
      </c>
    </row>
    <row r="53" spans="1:8" ht="31.5" x14ac:dyDescent="0.25">
      <c r="A53" s="8">
        <v>1</v>
      </c>
      <c r="B53" s="10">
        <v>34</v>
      </c>
      <c r="C53" s="156">
        <v>106</v>
      </c>
      <c r="D53" s="152" t="s">
        <v>0</v>
      </c>
      <c r="E53" s="10">
        <v>50339</v>
      </c>
      <c r="F53" s="59" t="s">
        <v>134</v>
      </c>
      <c r="G53" s="72"/>
      <c r="H53" s="77">
        <f t="shared" si="0"/>
        <v>0</v>
      </c>
    </row>
    <row r="54" spans="1:8" ht="31.5" x14ac:dyDescent="0.25">
      <c r="A54" s="8">
        <v>1</v>
      </c>
      <c r="B54" s="13">
        <v>35</v>
      </c>
      <c r="C54" s="156">
        <v>106</v>
      </c>
      <c r="D54" s="152" t="s">
        <v>0</v>
      </c>
      <c r="E54" s="10">
        <v>50340</v>
      </c>
      <c r="F54" s="59" t="s">
        <v>135</v>
      </c>
      <c r="G54" s="72"/>
      <c r="H54" s="77">
        <f t="shared" si="0"/>
        <v>0</v>
      </c>
    </row>
    <row r="55" spans="1:8" ht="31.5" x14ac:dyDescent="0.25">
      <c r="A55" s="8">
        <v>1</v>
      </c>
      <c r="B55" s="10">
        <v>36</v>
      </c>
      <c r="C55" s="156">
        <v>73</v>
      </c>
      <c r="D55" s="152" t="s">
        <v>0</v>
      </c>
      <c r="E55" s="10">
        <v>50341</v>
      </c>
      <c r="F55" s="59" t="s">
        <v>136</v>
      </c>
      <c r="G55" s="72"/>
      <c r="H55" s="77">
        <f t="shared" si="0"/>
        <v>0</v>
      </c>
    </row>
    <row r="56" spans="1:8" ht="31.5" x14ac:dyDescent="0.25">
      <c r="A56" s="8">
        <v>1</v>
      </c>
      <c r="B56" s="13">
        <v>37</v>
      </c>
      <c r="C56" s="156">
        <v>61</v>
      </c>
      <c r="D56" s="152" t="s">
        <v>0</v>
      </c>
      <c r="E56" s="10">
        <v>12928</v>
      </c>
      <c r="F56" s="59" t="s">
        <v>137</v>
      </c>
      <c r="G56" s="72"/>
      <c r="H56" s="77">
        <f t="shared" si="0"/>
        <v>0</v>
      </c>
    </row>
    <row r="57" spans="1:8" ht="31.5" x14ac:dyDescent="0.25">
      <c r="A57" s="8">
        <v>1</v>
      </c>
      <c r="B57" s="10">
        <v>38</v>
      </c>
      <c r="C57" s="156">
        <v>61</v>
      </c>
      <c r="D57" s="152" t="s">
        <v>0</v>
      </c>
      <c r="E57" s="10">
        <v>50342</v>
      </c>
      <c r="F57" s="59" t="s">
        <v>138</v>
      </c>
      <c r="G57" s="72"/>
      <c r="H57" s="77">
        <f t="shared" si="0"/>
        <v>0</v>
      </c>
    </row>
    <row r="58" spans="1:8" ht="31.5" x14ac:dyDescent="0.25">
      <c r="A58" s="8">
        <v>1</v>
      </c>
      <c r="B58" s="13">
        <v>39</v>
      </c>
      <c r="C58" s="156">
        <v>61</v>
      </c>
      <c r="D58" s="152" t="s">
        <v>0</v>
      </c>
      <c r="E58" s="10">
        <v>55901</v>
      </c>
      <c r="F58" s="59" t="s">
        <v>139</v>
      </c>
      <c r="G58" s="72"/>
      <c r="H58" s="77">
        <f t="shared" si="0"/>
        <v>0</v>
      </c>
    </row>
    <row r="59" spans="1:8" ht="31.5" x14ac:dyDescent="0.25">
      <c r="A59" s="8">
        <v>1</v>
      </c>
      <c r="B59" s="10">
        <v>40</v>
      </c>
      <c r="C59" s="156">
        <v>108</v>
      </c>
      <c r="D59" s="152" t="s">
        <v>0</v>
      </c>
      <c r="E59" s="10">
        <v>55902</v>
      </c>
      <c r="F59" s="68" t="s">
        <v>48</v>
      </c>
      <c r="G59" s="72"/>
      <c r="H59" s="77">
        <f t="shared" si="0"/>
        <v>0</v>
      </c>
    </row>
    <row r="60" spans="1:8" ht="31.5" x14ac:dyDescent="0.25">
      <c r="A60" s="8">
        <v>1</v>
      </c>
      <c r="B60" s="13">
        <v>41</v>
      </c>
      <c r="C60" s="156">
        <v>93</v>
      </c>
      <c r="D60" s="152" t="s">
        <v>0</v>
      </c>
      <c r="E60" s="10">
        <v>55903</v>
      </c>
      <c r="F60" s="68" t="s">
        <v>49</v>
      </c>
      <c r="G60" s="72"/>
      <c r="H60" s="77">
        <f t="shared" si="0"/>
        <v>0</v>
      </c>
    </row>
    <row r="61" spans="1:8" ht="31.5" x14ac:dyDescent="0.25">
      <c r="A61" s="8">
        <v>1</v>
      </c>
      <c r="B61" s="10">
        <v>42</v>
      </c>
      <c r="C61" s="156">
        <v>94</v>
      </c>
      <c r="D61" s="152" t="s">
        <v>0</v>
      </c>
      <c r="E61" s="10">
        <v>55904</v>
      </c>
      <c r="F61" s="68" t="s">
        <v>50</v>
      </c>
      <c r="G61" s="72"/>
      <c r="H61" s="77">
        <f t="shared" si="0"/>
        <v>0</v>
      </c>
    </row>
    <row r="62" spans="1:8" ht="31.5" x14ac:dyDescent="0.25">
      <c r="A62" s="8">
        <v>1</v>
      </c>
      <c r="B62" s="13">
        <v>43</v>
      </c>
      <c r="C62" s="156">
        <v>87</v>
      </c>
      <c r="D62" s="152" t="s">
        <v>0</v>
      </c>
      <c r="E62" s="10">
        <v>55905</v>
      </c>
      <c r="F62" s="68" t="s">
        <v>51</v>
      </c>
      <c r="G62" s="72"/>
      <c r="H62" s="77">
        <f t="shared" si="0"/>
        <v>0</v>
      </c>
    </row>
    <row r="63" spans="1:8" ht="31.5" x14ac:dyDescent="0.25">
      <c r="A63" s="8">
        <v>1</v>
      </c>
      <c r="B63" s="10">
        <v>44</v>
      </c>
      <c r="C63" s="156">
        <v>97</v>
      </c>
      <c r="D63" s="152" t="s">
        <v>0</v>
      </c>
      <c r="E63" s="10">
        <v>55906</v>
      </c>
      <c r="F63" s="68" t="s">
        <v>52</v>
      </c>
      <c r="G63" s="72"/>
      <c r="H63" s="77">
        <f t="shared" si="0"/>
        <v>0</v>
      </c>
    </row>
    <row r="64" spans="1:8" ht="31.5" x14ac:dyDescent="0.25">
      <c r="A64" s="8">
        <v>1</v>
      </c>
      <c r="B64" s="13">
        <v>45</v>
      </c>
      <c r="C64" s="156">
        <v>104</v>
      </c>
      <c r="D64" s="152" t="s">
        <v>0</v>
      </c>
      <c r="E64" s="10">
        <v>55907</v>
      </c>
      <c r="F64" s="68" t="s">
        <v>53</v>
      </c>
      <c r="G64" s="72"/>
      <c r="H64" s="77">
        <f t="shared" si="0"/>
        <v>0</v>
      </c>
    </row>
    <row r="65" spans="1:8" ht="31.5" x14ac:dyDescent="0.25">
      <c r="A65" s="8">
        <v>1</v>
      </c>
      <c r="B65" s="10">
        <v>46</v>
      </c>
      <c r="C65" s="156">
        <v>101</v>
      </c>
      <c r="D65" s="152" t="s">
        <v>0</v>
      </c>
      <c r="E65" s="10">
        <v>55908</v>
      </c>
      <c r="F65" s="68" t="s">
        <v>54</v>
      </c>
      <c r="G65" s="72"/>
      <c r="H65" s="77">
        <f t="shared" si="0"/>
        <v>0</v>
      </c>
    </row>
    <row r="66" spans="1:8" ht="31.5" x14ac:dyDescent="0.25">
      <c r="A66" s="8">
        <v>1</v>
      </c>
      <c r="B66" s="10">
        <v>47</v>
      </c>
      <c r="C66" s="156">
        <v>96</v>
      </c>
      <c r="D66" s="152" t="s">
        <v>0</v>
      </c>
      <c r="E66" s="10">
        <v>55909</v>
      </c>
      <c r="F66" s="68" t="s">
        <v>55</v>
      </c>
      <c r="G66" s="72"/>
      <c r="H66" s="77">
        <f t="shared" si="0"/>
        <v>0</v>
      </c>
    </row>
    <row r="67" spans="1:8" ht="31.5" x14ac:dyDescent="0.25">
      <c r="A67" s="12">
        <v>1</v>
      </c>
      <c r="B67" s="10">
        <v>48</v>
      </c>
      <c r="C67" s="156">
        <v>73</v>
      </c>
      <c r="D67" s="153" t="s">
        <v>0</v>
      </c>
      <c r="E67" s="13">
        <v>50306</v>
      </c>
      <c r="F67" s="70" t="s">
        <v>140</v>
      </c>
      <c r="G67" s="72"/>
      <c r="H67" s="77">
        <f t="shared" si="0"/>
        <v>0</v>
      </c>
    </row>
    <row r="68" spans="1:8" ht="31.5" x14ac:dyDescent="0.25">
      <c r="A68" s="14">
        <v>1</v>
      </c>
      <c r="B68" s="36">
        <v>49</v>
      </c>
      <c r="C68" s="156">
        <v>450</v>
      </c>
      <c r="D68" s="154" t="s">
        <v>0</v>
      </c>
      <c r="E68" s="10">
        <v>55910</v>
      </c>
      <c r="F68" s="67" t="s">
        <v>141</v>
      </c>
      <c r="G68" s="72"/>
      <c r="H68" s="77">
        <f t="shared" si="0"/>
        <v>0</v>
      </c>
    </row>
    <row r="69" spans="1:8" ht="31.5" x14ac:dyDescent="0.25">
      <c r="A69" s="8">
        <v>1</v>
      </c>
      <c r="B69" s="10">
        <v>50</v>
      </c>
      <c r="C69" s="156">
        <v>73</v>
      </c>
      <c r="D69" s="152" t="s">
        <v>0</v>
      </c>
      <c r="E69" s="10">
        <v>13999</v>
      </c>
      <c r="F69" s="68" t="s">
        <v>142</v>
      </c>
      <c r="G69" s="72"/>
      <c r="H69" s="77">
        <f t="shared" si="0"/>
        <v>0</v>
      </c>
    </row>
    <row r="70" spans="1:8" ht="32.25" thickBot="1" x14ac:dyDescent="0.3">
      <c r="A70" s="16">
        <v>1</v>
      </c>
      <c r="B70" s="18">
        <v>51</v>
      </c>
      <c r="C70" s="157">
        <v>73</v>
      </c>
      <c r="D70" s="155" t="s">
        <v>0</v>
      </c>
      <c r="E70" s="18">
        <v>14000</v>
      </c>
      <c r="F70" s="60" t="s">
        <v>143</v>
      </c>
      <c r="G70" s="73"/>
      <c r="H70" s="78">
        <f>C70*G70</f>
        <v>0</v>
      </c>
    </row>
    <row r="71" spans="1:8" ht="33" customHeight="1" thickBot="1" x14ac:dyDescent="0.3">
      <c r="A71" s="148" t="s">
        <v>401</v>
      </c>
      <c r="B71" s="149"/>
      <c r="C71" s="149"/>
      <c r="D71" s="149"/>
      <c r="E71" s="149"/>
      <c r="F71" s="149"/>
      <c r="G71" s="150"/>
      <c r="H71" s="89">
        <f>SUM(H20:H70)</f>
        <v>0</v>
      </c>
    </row>
    <row r="72" spans="1:8" ht="16.5" thickBot="1" x14ac:dyDescent="0.3">
      <c r="A72" s="19"/>
      <c r="F72" s="20"/>
    </row>
    <row r="73" spans="1:8" ht="33" customHeight="1" thickBot="1" x14ac:dyDescent="0.3">
      <c r="A73" s="117" t="s">
        <v>14</v>
      </c>
      <c r="B73" s="118"/>
      <c r="C73" s="118"/>
      <c r="D73" s="118"/>
      <c r="E73" s="118"/>
      <c r="F73" s="118"/>
      <c r="G73" s="118"/>
      <c r="H73" s="119"/>
    </row>
    <row r="74" spans="1:8" ht="32.25" thickBot="1" x14ac:dyDescent="0.3">
      <c r="A74" s="90" t="s">
        <v>399</v>
      </c>
      <c r="B74" s="91" t="s">
        <v>398</v>
      </c>
      <c r="C74" s="91" t="s">
        <v>397</v>
      </c>
      <c r="D74" s="91" t="s">
        <v>395</v>
      </c>
      <c r="E74" s="91" t="s">
        <v>396</v>
      </c>
      <c r="F74" s="92" t="s">
        <v>400</v>
      </c>
      <c r="G74" s="87" t="s">
        <v>393</v>
      </c>
      <c r="H74" s="88" t="s">
        <v>394</v>
      </c>
    </row>
    <row r="75" spans="1:8" ht="47.25" x14ac:dyDescent="0.25">
      <c r="A75" s="5">
        <v>2</v>
      </c>
      <c r="B75" s="6">
        <v>1</v>
      </c>
      <c r="C75" s="6">
        <v>106</v>
      </c>
      <c r="D75" s="6" t="s">
        <v>0</v>
      </c>
      <c r="E75" s="21">
        <v>50355</v>
      </c>
      <c r="F75" s="54" t="s">
        <v>144</v>
      </c>
      <c r="G75" s="75"/>
      <c r="H75" s="76">
        <f>C75*G75</f>
        <v>0</v>
      </c>
    </row>
    <row r="76" spans="1:8" ht="47.25" x14ac:dyDescent="0.25">
      <c r="A76" s="8">
        <v>2</v>
      </c>
      <c r="B76" s="9">
        <v>2</v>
      </c>
      <c r="C76" s="9">
        <v>106</v>
      </c>
      <c r="D76" s="9" t="s">
        <v>0</v>
      </c>
      <c r="E76" s="22">
        <v>50356</v>
      </c>
      <c r="F76" s="55" t="s">
        <v>145</v>
      </c>
      <c r="G76" s="72"/>
      <c r="H76" s="77">
        <f>C76*G76</f>
        <v>0</v>
      </c>
    </row>
    <row r="77" spans="1:8" ht="47.25" x14ac:dyDescent="0.25">
      <c r="A77" s="8">
        <v>2</v>
      </c>
      <c r="B77" s="9">
        <v>3</v>
      </c>
      <c r="C77" s="9">
        <v>73</v>
      </c>
      <c r="D77" s="9" t="s">
        <v>0</v>
      </c>
      <c r="E77" s="22">
        <v>55911</v>
      </c>
      <c r="F77" s="55" t="s">
        <v>146</v>
      </c>
      <c r="G77" s="72"/>
      <c r="H77" s="77">
        <f t="shared" ref="H77:H95" si="1">C77*G77</f>
        <v>0</v>
      </c>
    </row>
    <row r="78" spans="1:8" ht="31.5" x14ac:dyDescent="0.25">
      <c r="A78" s="8">
        <v>2</v>
      </c>
      <c r="B78" s="9">
        <v>4</v>
      </c>
      <c r="C78" s="9">
        <v>106</v>
      </c>
      <c r="D78" s="9" t="s">
        <v>0</v>
      </c>
      <c r="E78" s="22">
        <v>50359</v>
      </c>
      <c r="F78" s="55" t="s">
        <v>147</v>
      </c>
      <c r="G78" s="72"/>
      <c r="H78" s="77">
        <f t="shared" si="1"/>
        <v>0</v>
      </c>
    </row>
    <row r="79" spans="1:8" ht="31.5" x14ac:dyDescent="0.25">
      <c r="A79" s="8">
        <v>2</v>
      </c>
      <c r="B79" s="9">
        <v>5</v>
      </c>
      <c r="C79" s="9">
        <v>139</v>
      </c>
      <c r="D79" s="9" t="s">
        <v>0</v>
      </c>
      <c r="E79" s="22">
        <v>50361</v>
      </c>
      <c r="F79" s="55" t="s">
        <v>148</v>
      </c>
      <c r="G79" s="72"/>
      <c r="H79" s="77">
        <f t="shared" si="1"/>
        <v>0</v>
      </c>
    </row>
    <row r="80" spans="1:8" ht="47.25" x14ac:dyDescent="0.25">
      <c r="A80" s="8">
        <v>2</v>
      </c>
      <c r="B80" s="9">
        <v>6</v>
      </c>
      <c r="C80" s="9">
        <v>139</v>
      </c>
      <c r="D80" s="9" t="s">
        <v>0</v>
      </c>
      <c r="E80" s="22">
        <v>50362</v>
      </c>
      <c r="F80" s="55" t="s">
        <v>149</v>
      </c>
      <c r="G80" s="72"/>
      <c r="H80" s="77">
        <f t="shared" si="1"/>
        <v>0</v>
      </c>
    </row>
    <row r="81" spans="1:8" ht="47.25" x14ac:dyDescent="0.25">
      <c r="A81" s="8">
        <v>2</v>
      </c>
      <c r="B81" s="9">
        <v>7</v>
      </c>
      <c r="C81" s="9">
        <v>74</v>
      </c>
      <c r="D81" s="9" t="s">
        <v>0</v>
      </c>
      <c r="E81" s="22">
        <v>55498</v>
      </c>
      <c r="F81" s="55" t="s">
        <v>150</v>
      </c>
      <c r="G81" s="72"/>
      <c r="H81" s="77">
        <f t="shared" si="1"/>
        <v>0</v>
      </c>
    </row>
    <row r="82" spans="1:8" ht="31.5" x14ac:dyDescent="0.25">
      <c r="A82" s="8">
        <v>2</v>
      </c>
      <c r="B82" s="9">
        <v>8</v>
      </c>
      <c r="C82" s="9">
        <v>38</v>
      </c>
      <c r="D82" s="9" t="s">
        <v>0</v>
      </c>
      <c r="E82" s="22">
        <v>55912</v>
      </c>
      <c r="F82" s="55" t="s">
        <v>151</v>
      </c>
      <c r="G82" s="72"/>
      <c r="H82" s="77">
        <f t="shared" si="1"/>
        <v>0</v>
      </c>
    </row>
    <row r="83" spans="1:8" ht="31.5" x14ac:dyDescent="0.25">
      <c r="A83" s="8">
        <v>2</v>
      </c>
      <c r="B83" s="9">
        <v>9</v>
      </c>
      <c r="C83" s="9">
        <v>114</v>
      </c>
      <c r="D83" s="9" t="s">
        <v>0</v>
      </c>
      <c r="E83" s="22">
        <v>55913</v>
      </c>
      <c r="F83" s="55" t="s">
        <v>152</v>
      </c>
      <c r="G83" s="72"/>
      <c r="H83" s="77">
        <f t="shared" si="1"/>
        <v>0</v>
      </c>
    </row>
    <row r="84" spans="1:8" ht="31.5" x14ac:dyDescent="0.25">
      <c r="A84" s="8">
        <v>2</v>
      </c>
      <c r="B84" s="9">
        <v>10</v>
      </c>
      <c r="C84" s="9">
        <v>114</v>
      </c>
      <c r="D84" s="9" t="s">
        <v>0</v>
      </c>
      <c r="E84" s="22">
        <v>55914</v>
      </c>
      <c r="F84" s="55" t="s">
        <v>153</v>
      </c>
      <c r="G84" s="72"/>
      <c r="H84" s="77">
        <f t="shared" si="1"/>
        <v>0</v>
      </c>
    </row>
    <row r="85" spans="1:8" ht="31.5" x14ac:dyDescent="0.25">
      <c r="A85" s="8">
        <v>2</v>
      </c>
      <c r="B85" s="9">
        <v>11</v>
      </c>
      <c r="C85" s="9">
        <v>108</v>
      </c>
      <c r="D85" s="9" t="s">
        <v>0</v>
      </c>
      <c r="E85" s="22">
        <v>55915</v>
      </c>
      <c r="F85" s="55" t="s">
        <v>154</v>
      </c>
      <c r="G85" s="72"/>
      <c r="H85" s="77">
        <f t="shared" si="1"/>
        <v>0</v>
      </c>
    </row>
    <row r="86" spans="1:8" ht="31.5" x14ac:dyDescent="0.25">
      <c r="A86" s="8">
        <v>2</v>
      </c>
      <c r="B86" s="9">
        <v>12</v>
      </c>
      <c r="C86" s="9">
        <v>135</v>
      </c>
      <c r="D86" s="9" t="s">
        <v>0</v>
      </c>
      <c r="E86" s="22">
        <v>55916</v>
      </c>
      <c r="F86" s="55" t="s">
        <v>155</v>
      </c>
      <c r="G86" s="72"/>
      <c r="H86" s="77">
        <f t="shared" si="1"/>
        <v>0</v>
      </c>
    </row>
    <row r="87" spans="1:8" ht="31.5" x14ac:dyDescent="0.25">
      <c r="A87" s="8">
        <v>2</v>
      </c>
      <c r="B87" s="9">
        <v>13</v>
      </c>
      <c r="C87" s="9">
        <v>127</v>
      </c>
      <c r="D87" s="9" t="s">
        <v>0</v>
      </c>
      <c r="E87" s="22">
        <v>55917</v>
      </c>
      <c r="F87" s="55" t="s">
        <v>156</v>
      </c>
      <c r="G87" s="72"/>
      <c r="H87" s="77">
        <f t="shared" si="1"/>
        <v>0</v>
      </c>
    </row>
    <row r="88" spans="1:8" ht="31.5" x14ac:dyDescent="0.25">
      <c r="A88" s="8">
        <v>2</v>
      </c>
      <c r="B88" s="9">
        <v>14</v>
      </c>
      <c r="C88" s="9">
        <v>81</v>
      </c>
      <c r="D88" s="9" t="s">
        <v>0</v>
      </c>
      <c r="E88" s="22">
        <v>55918</v>
      </c>
      <c r="F88" s="58" t="s">
        <v>56</v>
      </c>
      <c r="G88" s="72"/>
      <c r="H88" s="77">
        <f t="shared" si="1"/>
        <v>0</v>
      </c>
    </row>
    <row r="89" spans="1:8" ht="31.5" x14ac:dyDescent="0.25">
      <c r="A89" s="8">
        <v>2</v>
      </c>
      <c r="B89" s="9">
        <v>15</v>
      </c>
      <c r="C89" s="9">
        <v>84</v>
      </c>
      <c r="D89" s="9" t="s">
        <v>0</v>
      </c>
      <c r="E89" s="22">
        <v>55919</v>
      </c>
      <c r="F89" s="58" t="s">
        <v>57</v>
      </c>
      <c r="G89" s="72"/>
      <c r="H89" s="77">
        <f t="shared" si="1"/>
        <v>0</v>
      </c>
    </row>
    <row r="90" spans="1:8" ht="31.5" x14ac:dyDescent="0.25">
      <c r="A90" s="8">
        <v>2</v>
      </c>
      <c r="B90" s="9">
        <v>16</v>
      </c>
      <c r="C90" s="9">
        <v>67</v>
      </c>
      <c r="D90" s="9" t="s">
        <v>0</v>
      </c>
      <c r="E90" s="22">
        <v>30136</v>
      </c>
      <c r="F90" s="55" t="s">
        <v>157</v>
      </c>
      <c r="G90" s="72"/>
      <c r="H90" s="77">
        <f t="shared" si="1"/>
        <v>0</v>
      </c>
    </row>
    <row r="91" spans="1:8" ht="31.5" x14ac:dyDescent="0.25">
      <c r="A91" s="8">
        <v>2</v>
      </c>
      <c r="B91" s="9">
        <v>17</v>
      </c>
      <c r="C91" s="9">
        <v>80</v>
      </c>
      <c r="D91" s="9" t="s">
        <v>0</v>
      </c>
      <c r="E91" s="22">
        <v>10433</v>
      </c>
      <c r="F91" s="55" t="s">
        <v>158</v>
      </c>
      <c r="G91" s="72"/>
      <c r="H91" s="77">
        <f t="shared" si="1"/>
        <v>0</v>
      </c>
    </row>
    <row r="92" spans="1:8" ht="31.5" x14ac:dyDescent="0.25">
      <c r="A92" s="8">
        <v>2</v>
      </c>
      <c r="B92" s="9">
        <v>18</v>
      </c>
      <c r="C92" s="9">
        <v>67</v>
      </c>
      <c r="D92" s="9" t="s">
        <v>0</v>
      </c>
      <c r="E92" s="22">
        <v>14581</v>
      </c>
      <c r="F92" s="55" t="s">
        <v>159</v>
      </c>
      <c r="G92" s="72"/>
      <c r="H92" s="77">
        <f t="shared" si="1"/>
        <v>0</v>
      </c>
    </row>
    <row r="93" spans="1:8" ht="47.25" x14ac:dyDescent="0.25">
      <c r="A93" s="8">
        <v>2</v>
      </c>
      <c r="B93" s="9">
        <v>19</v>
      </c>
      <c r="C93" s="15">
        <v>67</v>
      </c>
      <c r="D93" s="15" t="s">
        <v>0</v>
      </c>
      <c r="E93" s="23">
        <v>32383</v>
      </c>
      <c r="F93" s="57" t="s">
        <v>160</v>
      </c>
      <c r="G93" s="72"/>
      <c r="H93" s="77">
        <f t="shared" si="1"/>
        <v>0</v>
      </c>
    </row>
    <row r="94" spans="1:8" x14ac:dyDescent="0.25">
      <c r="A94" s="8">
        <v>2</v>
      </c>
      <c r="B94" s="9">
        <v>20</v>
      </c>
      <c r="C94" s="15">
        <v>69</v>
      </c>
      <c r="D94" s="15" t="s">
        <v>0</v>
      </c>
      <c r="E94" s="22">
        <v>55920</v>
      </c>
      <c r="F94" s="57" t="s">
        <v>161</v>
      </c>
      <c r="G94" s="72"/>
      <c r="H94" s="77">
        <f t="shared" si="1"/>
        <v>0</v>
      </c>
    </row>
    <row r="95" spans="1:8" ht="32.25" thickBot="1" x14ac:dyDescent="0.3">
      <c r="A95" s="16">
        <v>2</v>
      </c>
      <c r="B95" s="17">
        <v>21</v>
      </c>
      <c r="C95" s="17">
        <v>179</v>
      </c>
      <c r="D95" s="17" t="s">
        <v>0</v>
      </c>
      <c r="E95" s="24">
        <v>55921</v>
      </c>
      <c r="F95" s="61" t="s">
        <v>162</v>
      </c>
      <c r="G95" s="73"/>
      <c r="H95" s="78">
        <f t="shared" si="1"/>
        <v>0</v>
      </c>
    </row>
    <row r="96" spans="1:8" ht="33" customHeight="1" thickBot="1" x14ac:dyDescent="0.3">
      <c r="A96" s="148" t="s">
        <v>402</v>
      </c>
      <c r="B96" s="149"/>
      <c r="C96" s="149"/>
      <c r="D96" s="149"/>
      <c r="E96" s="149"/>
      <c r="F96" s="149"/>
      <c r="G96" s="150"/>
      <c r="H96" s="89">
        <f>SUM(H75:H95)</f>
        <v>0</v>
      </c>
    </row>
    <row r="97" spans="1:8" ht="16.5" thickBot="1" x14ac:dyDescent="0.3">
      <c r="A97" s="19"/>
      <c r="F97" s="20"/>
    </row>
    <row r="98" spans="1:8" ht="33" customHeight="1" thickBot="1" x14ac:dyDescent="0.3">
      <c r="A98" s="117" t="s">
        <v>15</v>
      </c>
      <c r="B98" s="118"/>
      <c r="C98" s="118"/>
      <c r="D98" s="118"/>
      <c r="E98" s="118"/>
      <c r="F98" s="118"/>
      <c r="G98" s="118"/>
      <c r="H98" s="119"/>
    </row>
    <row r="99" spans="1:8" ht="32.25" thickBot="1" x14ac:dyDescent="0.3">
      <c r="A99" s="90" t="s">
        <v>399</v>
      </c>
      <c r="B99" s="91" t="s">
        <v>398</v>
      </c>
      <c r="C99" s="91" t="s">
        <v>397</v>
      </c>
      <c r="D99" s="91" t="s">
        <v>395</v>
      </c>
      <c r="E99" s="91" t="s">
        <v>396</v>
      </c>
      <c r="F99" s="92" t="s">
        <v>400</v>
      </c>
      <c r="G99" s="87" t="s">
        <v>393</v>
      </c>
      <c r="H99" s="88" t="s">
        <v>394</v>
      </c>
    </row>
    <row r="100" spans="1:8" ht="31.5" x14ac:dyDescent="0.25">
      <c r="A100" s="46">
        <v>3</v>
      </c>
      <c r="B100" s="38">
        <v>1</v>
      </c>
      <c r="C100" s="38">
        <v>54</v>
      </c>
      <c r="D100" s="38" t="s">
        <v>1</v>
      </c>
      <c r="E100" s="21">
        <v>19791</v>
      </c>
      <c r="F100" s="54" t="s">
        <v>163</v>
      </c>
      <c r="G100" s="75"/>
      <c r="H100" s="76">
        <f>C100*G100</f>
        <v>0</v>
      </c>
    </row>
    <row r="101" spans="1:8" ht="31.5" x14ac:dyDescent="0.25">
      <c r="A101" s="27">
        <v>3</v>
      </c>
      <c r="B101" s="28">
        <v>2</v>
      </c>
      <c r="C101" s="28">
        <v>54</v>
      </c>
      <c r="D101" s="28" t="s">
        <v>1</v>
      </c>
      <c r="E101" s="22">
        <v>50369</v>
      </c>
      <c r="F101" s="55" t="s">
        <v>164</v>
      </c>
      <c r="G101" s="72"/>
      <c r="H101" s="77">
        <f>C101*G101</f>
        <v>0</v>
      </c>
    </row>
    <row r="102" spans="1:8" ht="47.25" x14ac:dyDescent="0.25">
      <c r="A102" s="27">
        <v>3</v>
      </c>
      <c r="B102" s="29">
        <v>3</v>
      </c>
      <c r="C102" s="29">
        <v>88</v>
      </c>
      <c r="D102" s="29" t="s">
        <v>2</v>
      </c>
      <c r="E102" s="23">
        <v>54965</v>
      </c>
      <c r="F102" s="57" t="s">
        <v>165</v>
      </c>
      <c r="G102" s="72"/>
      <c r="H102" s="77">
        <f t="shared" ref="H102:H111" si="2">C102*G102</f>
        <v>0</v>
      </c>
    </row>
    <row r="103" spans="1:8" ht="31.5" x14ac:dyDescent="0.25">
      <c r="A103" s="27">
        <v>3</v>
      </c>
      <c r="B103" s="28">
        <v>4</v>
      </c>
      <c r="C103" s="28">
        <v>357</v>
      </c>
      <c r="D103" s="28" t="s">
        <v>0</v>
      </c>
      <c r="E103" s="22">
        <v>55922</v>
      </c>
      <c r="F103" s="55" t="s">
        <v>166</v>
      </c>
      <c r="G103" s="72"/>
      <c r="H103" s="77">
        <f t="shared" si="2"/>
        <v>0</v>
      </c>
    </row>
    <row r="104" spans="1:8" ht="31.5" x14ac:dyDescent="0.25">
      <c r="A104" s="27">
        <v>3</v>
      </c>
      <c r="B104" s="29">
        <v>5</v>
      </c>
      <c r="C104" s="28">
        <v>387</v>
      </c>
      <c r="D104" s="28" t="s">
        <v>0</v>
      </c>
      <c r="E104" s="22">
        <v>55923</v>
      </c>
      <c r="F104" s="55" t="s">
        <v>167</v>
      </c>
      <c r="G104" s="72"/>
      <c r="H104" s="77">
        <f t="shared" si="2"/>
        <v>0</v>
      </c>
    </row>
    <row r="105" spans="1:8" ht="31.5" x14ac:dyDescent="0.25">
      <c r="A105" s="27">
        <v>3</v>
      </c>
      <c r="B105" s="28">
        <v>6</v>
      </c>
      <c r="C105" s="28">
        <v>349</v>
      </c>
      <c r="D105" s="28" t="s">
        <v>0</v>
      </c>
      <c r="E105" s="22">
        <v>55924</v>
      </c>
      <c r="F105" s="55" t="s">
        <v>168</v>
      </c>
      <c r="G105" s="72"/>
      <c r="H105" s="77">
        <f t="shared" si="2"/>
        <v>0</v>
      </c>
    </row>
    <row r="106" spans="1:8" ht="31.5" x14ac:dyDescent="0.25">
      <c r="A106" s="27">
        <v>3</v>
      </c>
      <c r="B106" s="29">
        <v>7</v>
      </c>
      <c r="C106" s="29">
        <v>84</v>
      </c>
      <c r="D106" s="29" t="s">
        <v>0</v>
      </c>
      <c r="E106" s="22">
        <v>55925</v>
      </c>
      <c r="F106" s="57" t="s">
        <v>169</v>
      </c>
      <c r="G106" s="72"/>
      <c r="H106" s="77">
        <f t="shared" si="2"/>
        <v>0</v>
      </c>
    </row>
    <row r="107" spans="1:8" ht="31.5" x14ac:dyDescent="0.25">
      <c r="A107" s="27">
        <v>3</v>
      </c>
      <c r="B107" s="28">
        <v>8</v>
      </c>
      <c r="C107" s="29">
        <v>30</v>
      </c>
      <c r="D107" s="29" t="s">
        <v>1</v>
      </c>
      <c r="E107" s="22">
        <v>55926</v>
      </c>
      <c r="F107" s="57" t="s">
        <v>170</v>
      </c>
      <c r="G107" s="72"/>
      <c r="H107" s="77">
        <f t="shared" si="2"/>
        <v>0</v>
      </c>
    </row>
    <row r="108" spans="1:8" ht="31.5" x14ac:dyDescent="0.25">
      <c r="A108" s="27">
        <v>3</v>
      </c>
      <c r="B108" s="29">
        <v>9</v>
      </c>
      <c r="C108" s="29">
        <v>159</v>
      </c>
      <c r="D108" s="29" t="s">
        <v>0</v>
      </c>
      <c r="E108" s="22">
        <v>55927</v>
      </c>
      <c r="F108" s="57" t="s">
        <v>171</v>
      </c>
      <c r="G108" s="72"/>
      <c r="H108" s="77">
        <f t="shared" si="2"/>
        <v>0</v>
      </c>
    </row>
    <row r="109" spans="1:8" ht="31.5" x14ac:dyDescent="0.25">
      <c r="A109" s="27">
        <v>3</v>
      </c>
      <c r="B109" s="28">
        <v>10</v>
      </c>
      <c r="C109" s="29">
        <v>25</v>
      </c>
      <c r="D109" s="29" t="s">
        <v>0</v>
      </c>
      <c r="E109" s="22">
        <v>55928</v>
      </c>
      <c r="F109" s="57" t="s">
        <v>172</v>
      </c>
      <c r="G109" s="72"/>
      <c r="H109" s="77">
        <f t="shared" si="2"/>
        <v>0</v>
      </c>
    </row>
    <row r="110" spans="1:8" ht="31.5" x14ac:dyDescent="0.25">
      <c r="A110" s="27">
        <v>3</v>
      </c>
      <c r="B110" s="29">
        <v>11</v>
      </c>
      <c r="C110" s="28">
        <v>264</v>
      </c>
      <c r="D110" s="28" t="s">
        <v>0</v>
      </c>
      <c r="E110" s="22">
        <v>30009</v>
      </c>
      <c r="F110" s="55" t="s">
        <v>173</v>
      </c>
      <c r="G110" s="72"/>
      <c r="H110" s="77">
        <f t="shared" si="2"/>
        <v>0</v>
      </c>
    </row>
    <row r="111" spans="1:8" ht="31.5" x14ac:dyDescent="0.25">
      <c r="A111" s="27">
        <v>3</v>
      </c>
      <c r="B111" s="28">
        <v>12</v>
      </c>
      <c r="C111" s="28">
        <v>264</v>
      </c>
      <c r="D111" s="28" t="s">
        <v>0</v>
      </c>
      <c r="E111" s="22">
        <v>30010</v>
      </c>
      <c r="F111" s="55" t="s">
        <v>174</v>
      </c>
      <c r="G111" s="72"/>
      <c r="H111" s="77">
        <f t="shared" si="2"/>
        <v>0</v>
      </c>
    </row>
    <row r="112" spans="1:8" ht="32.25" thickBot="1" x14ac:dyDescent="0.3">
      <c r="A112" s="30">
        <v>3</v>
      </c>
      <c r="B112" s="31">
        <v>13</v>
      </c>
      <c r="C112" s="31">
        <v>264</v>
      </c>
      <c r="D112" s="31" t="s">
        <v>0</v>
      </c>
      <c r="E112" s="24">
        <v>55929</v>
      </c>
      <c r="F112" s="61" t="s">
        <v>175</v>
      </c>
      <c r="G112" s="73"/>
      <c r="H112" s="78">
        <f>C112*G112</f>
        <v>0</v>
      </c>
    </row>
    <row r="113" spans="1:8" ht="33" customHeight="1" thickBot="1" x14ac:dyDescent="0.3">
      <c r="A113" s="123" t="s">
        <v>403</v>
      </c>
      <c r="B113" s="124"/>
      <c r="C113" s="124"/>
      <c r="D113" s="124"/>
      <c r="E113" s="124"/>
      <c r="F113" s="124"/>
      <c r="G113" s="125"/>
      <c r="H113" s="89">
        <f>SUM(H100:H112)</f>
        <v>0</v>
      </c>
    </row>
    <row r="114" spans="1:8" ht="16.5" thickBot="1" x14ac:dyDescent="0.3">
      <c r="A114" s="19"/>
      <c r="F114" s="20"/>
    </row>
    <row r="115" spans="1:8" ht="33" customHeight="1" thickBot="1" x14ac:dyDescent="0.3">
      <c r="A115" s="117" t="s">
        <v>469</v>
      </c>
      <c r="B115" s="118"/>
      <c r="C115" s="118"/>
      <c r="D115" s="118"/>
      <c r="E115" s="118"/>
      <c r="F115" s="118"/>
      <c r="G115" s="118"/>
      <c r="H115" s="119"/>
    </row>
    <row r="116" spans="1:8" ht="32.25" thickBot="1" x14ac:dyDescent="0.3">
      <c r="A116" s="2" t="s">
        <v>399</v>
      </c>
      <c r="B116" s="3" t="s">
        <v>398</v>
      </c>
      <c r="C116" s="3" t="s">
        <v>397</v>
      </c>
      <c r="D116" s="3" t="s">
        <v>395</v>
      </c>
      <c r="E116" s="3" t="s">
        <v>396</v>
      </c>
      <c r="F116" s="4" t="s">
        <v>400</v>
      </c>
      <c r="G116" s="51" t="s">
        <v>393</v>
      </c>
      <c r="H116" s="52" t="s">
        <v>394</v>
      </c>
    </row>
    <row r="117" spans="1:8" x14ac:dyDescent="0.25">
      <c r="A117" s="5">
        <v>4</v>
      </c>
      <c r="B117" s="6">
        <v>1</v>
      </c>
      <c r="C117" s="6">
        <v>172</v>
      </c>
      <c r="D117" s="6" t="s">
        <v>3</v>
      </c>
      <c r="E117" s="21">
        <v>23976</v>
      </c>
      <c r="F117" s="54" t="s">
        <v>58</v>
      </c>
      <c r="G117" s="75"/>
      <c r="H117" s="93">
        <f>C117*G117</f>
        <v>0</v>
      </c>
    </row>
    <row r="118" spans="1:8" x14ac:dyDescent="0.25">
      <c r="A118" s="8">
        <v>4</v>
      </c>
      <c r="B118" s="9">
        <v>2</v>
      </c>
      <c r="C118" s="9">
        <v>215</v>
      </c>
      <c r="D118" s="9" t="s">
        <v>0</v>
      </c>
      <c r="E118" s="22">
        <v>55930</v>
      </c>
      <c r="F118" s="55" t="s">
        <v>59</v>
      </c>
      <c r="G118" s="72"/>
      <c r="H118" s="77">
        <f>C118*G118</f>
        <v>0</v>
      </c>
    </row>
    <row r="119" spans="1:8" x14ac:dyDescent="0.25">
      <c r="A119" s="8">
        <v>4</v>
      </c>
      <c r="B119" s="9">
        <v>3</v>
      </c>
      <c r="C119" s="9">
        <v>125</v>
      </c>
      <c r="D119" s="9" t="s">
        <v>3</v>
      </c>
      <c r="E119" s="22">
        <v>55931</v>
      </c>
      <c r="F119" s="55" t="s">
        <v>60</v>
      </c>
      <c r="G119" s="72"/>
      <c r="H119" s="77">
        <f t="shared" ref="H119:H132" si="3">C119*G119</f>
        <v>0</v>
      </c>
    </row>
    <row r="120" spans="1:8" x14ac:dyDescent="0.25">
      <c r="A120" s="8">
        <v>4</v>
      </c>
      <c r="B120" s="9">
        <v>4</v>
      </c>
      <c r="C120" s="9">
        <v>147</v>
      </c>
      <c r="D120" s="9" t="s">
        <v>0</v>
      </c>
      <c r="E120" s="22">
        <v>55932</v>
      </c>
      <c r="F120" s="55" t="s">
        <v>61</v>
      </c>
      <c r="G120" s="72"/>
      <c r="H120" s="77">
        <f t="shared" si="3"/>
        <v>0</v>
      </c>
    </row>
    <row r="121" spans="1:8" ht="31.5" x14ac:dyDescent="0.25">
      <c r="A121" s="8">
        <v>4</v>
      </c>
      <c r="B121" s="9">
        <v>5</v>
      </c>
      <c r="C121" s="9">
        <v>144</v>
      </c>
      <c r="D121" s="9" t="s">
        <v>3</v>
      </c>
      <c r="E121" s="28">
        <v>50370</v>
      </c>
      <c r="F121" s="55" t="s">
        <v>405</v>
      </c>
      <c r="G121" s="72"/>
      <c r="H121" s="77">
        <f t="shared" si="3"/>
        <v>0</v>
      </c>
    </row>
    <row r="122" spans="1:8" ht="31.5" x14ac:dyDescent="0.25">
      <c r="A122" s="8">
        <v>4</v>
      </c>
      <c r="B122" s="9">
        <v>6</v>
      </c>
      <c r="C122" s="9">
        <v>61</v>
      </c>
      <c r="D122" s="9" t="s">
        <v>3</v>
      </c>
      <c r="E122" s="22">
        <v>55933</v>
      </c>
      <c r="F122" s="55" t="s">
        <v>176</v>
      </c>
      <c r="G122" s="72"/>
      <c r="H122" s="77">
        <f t="shared" si="3"/>
        <v>0</v>
      </c>
    </row>
    <row r="123" spans="1:8" x14ac:dyDescent="0.25">
      <c r="A123" s="8">
        <v>4</v>
      </c>
      <c r="B123" s="9">
        <v>7</v>
      </c>
      <c r="C123" s="9">
        <v>198</v>
      </c>
      <c r="D123" s="9" t="s">
        <v>0</v>
      </c>
      <c r="E123" s="28">
        <v>50371</v>
      </c>
      <c r="F123" s="55" t="s">
        <v>177</v>
      </c>
      <c r="G123" s="72"/>
      <c r="H123" s="77">
        <f t="shared" si="3"/>
        <v>0</v>
      </c>
    </row>
    <row r="124" spans="1:8" ht="31.5" x14ac:dyDescent="0.25">
      <c r="A124" s="8">
        <v>4</v>
      </c>
      <c r="B124" s="9">
        <v>8</v>
      </c>
      <c r="C124" s="9">
        <v>278</v>
      </c>
      <c r="D124" s="9" t="s">
        <v>0</v>
      </c>
      <c r="E124" s="22">
        <v>55934</v>
      </c>
      <c r="F124" s="55" t="s">
        <v>62</v>
      </c>
      <c r="G124" s="72"/>
      <c r="H124" s="77">
        <f t="shared" si="3"/>
        <v>0</v>
      </c>
    </row>
    <row r="125" spans="1:8" ht="31.5" x14ac:dyDescent="0.25">
      <c r="A125" s="8">
        <v>4</v>
      </c>
      <c r="B125" s="9">
        <v>9</v>
      </c>
      <c r="C125" s="9">
        <v>278</v>
      </c>
      <c r="D125" s="9" t="s">
        <v>0</v>
      </c>
      <c r="E125" s="22">
        <v>55935</v>
      </c>
      <c r="F125" s="55" t="s">
        <v>63</v>
      </c>
      <c r="G125" s="72"/>
      <c r="H125" s="77">
        <f t="shared" si="3"/>
        <v>0</v>
      </c>
    </row>
    <row r="126" spans="1:8" ht="31.5" x14ac:dyDescent="0.25">
      <c r="A126" s="8">
        <v>4</v>
      </c>
      <c r="B126" s="9">
        <v>10</v>
      </c>
      <c r="C126" s="15">
        <v>231</v>
      </c>
      <c r="D126" s="15" t="s">
        <v>0</v>
      </c>
      <c r="E126" s="22">
        <v>55936</v>
      </c>
      <c r="F126" s="55" t="s">
        <v>64</v>
      </c>
      <c r="G126" s="72"/>
      <c r="H126" s="77">
        <f t="shared" si="3"/>
        <v>0</v>
      </c>
    </row>
    <row r="127" spans="1:8" ht="31.5" x14ac:dyDescent="0.25">
      <c r="A127" s="8">
        <v>4</v>
      </c>
      <c r="B127" s="9">
        <v>11</v>
      </c>
      <c r="C127" s="9">
        <v>343</v>
      </c>
      <c r="D127" s="9" t="s">
        <v>0</v>
      </c>
      <c r="E127" s="28">
        <v>45807</v>
      </c>
      <c r="F127" s="55" t="s">
        <v>178</v>
      </c>
      <c r="G127" s="72"/>
      <c r="H127" s="77">
        <f t="shared" si="3"/>
        <v>0</v>
      </c>
    </row>
    <row r="128" spans="1:8" ht="31.5" x14ac:dyDescent="0.25">
      <c r="A128" s="8">
        <v>4</v>
      </c>
      <c r="B128" s="9">
        <v>12</v>
      </c>
      <c r="C128" s="9">
        <v>105</v>
      </c>
      <c r="D128" s="9" t="s">
        <v>0</v>
      </c>
      <c r="E128" s="22">
        <v>55937</v>
      </c>
      <c r="F128" s="58" t="s">
        <v>65</v>
      </c>
      <c r="G128" s="72"/>
      <c r="H128" s="77">
        <f t="shared" si="3"/>
        <v>0</v>
      </c>
    </row>
    <row r="129" spans="1:8" ht="31.5" x14ac:dyDescent="0.25">
      <c r="A129" s="8">
        <v>4</v>
      </c>
      <c r="B129" s="9">
        <v>13</v>
      </c>
      <c r="C129" s="9">
        <v>47</v>
      </c>
      <c r="D129" s="9" t="s">
        <v>0</v>
      </c>
      <c r="E129" s="22">
        <v>55938</v>
      </c>
      <c r="F129" s="58" t="s">
        <v>66</v>
      </c>
      <c r="G129" s="72"/>
      <c r="H129" s="77">
        <f t="shared" si="3"/>
        <v>0</v>
      </c>
    </row>
    <row r="130" spans="1:8" ht="31.5" x14ac:dyDescent="0.25">
      <c r="A130" s="8">
        <v>4</v>
      </c>
      <c r="B130" s="9">
        <v>14</v>
      </c>
      <c r="C130" s="11">
        <v>396</v>
      </c>
      <c r="D130" s="11" t="s">
        <v>0</v>
      </c>
      <c r="E130" s="26">
        <v>50375</v>
      </c>
      <c r="F130" s="56" t="s">
        <v>179</v>
      </c>
      <c r="G130" s="72"/>
      <c r="H130" s="77">
        <f t="shared" si="3"/>
        <v>0</v>
      </c>
    </row>
    <row r="131" spans="1:8" ht="31.5" x14ac:dyDescent="0.25">
      <c r="A131" s="8">
        <v>4</v>
      </c>
      <c r="B131" s="9">
        <v>15</v>
      </c>
      <c r="C131" s="32">
        <v>2625</v>
      </c>
      <c r="D131" s="11" t="s">
        <v>0</v>
      </c>
      <c r="E131" s="22">
        <v>55939</v>
      </c>
      <c r="F131" s="56" t="s">
        <v>180</v>
      </c>
      <c r="G131" s="72"/>
      <c r="H131" s="77">
        <f t="shared" si="3"/>
        <v>0</v>
      </c>
    </row>
    <row r="132" spans="1:8" ht="31.5" x14ac:dyDescent="0.25">
      <c r="A132" s="8">
        <v>4</v>
      </c>
      <c r="B132" s="9">
        <v>16</v>
      </c>
      <c r="C132" s="32">
        <v>3383</v>
      </c>
      <c r="D132" s="11" t="s">
        <v>0</v>
      </c>
      <c r="E132" s="22">
        <v>55940</v>
      </c>
      <c r="F132" s="56" t="s">
        <v>181</v>
      </c>
      <c r="G132" s="72"/>
      <c r="H132" s="77">
        <f t="shared" si="3"/>
        <v>0</v>
      </c>
    </row>
    <row r="133" spans="1:8" ht="32.25" thickBot="1" x14ac:dyDescent="0.3">
      <c r="A133" s="16">
        <v>4</v>
      </c>
      <c r="B133" s="17">
        <v>17</v>
      </c>
      <c r="C133" s="33">
        <v>5265</v>
      </c>
      <c r="D133" s="17" t="s">
        <v>0</v>
      </c>
      <c r="E133" s="31">
        <v>30028</v>
      </c>
      <c r="F133" s="61" t="s">
        <v>182</v>
      </c>
      <c r="G133" s="73"/>
      <c r="H133" s="78">
        <f>C133*G133</f>
        <v>0</v>
      </c>
    </row>
    <row r="134" spans="1:8" ht="33" customHeight="1" thickBot="1" x14ac:dyDescent="0.3">
      <c r="A134" s="123" t="s">
        <v>404</v>
      </c>
      <c r="B134" s="124"/>
      <c r="C134" s="124"/>
      <c r="D134" s="124"/>
      <c r="E134" s="124"/>
      <c r="F134" s="124"/>
      <c r="G134" s="125"/>
      <c r="H134" s="89">
        <f>SUM(H117:H133)</f>
        <v>0</v>
      </c>
    </row>
    <row r="135" spans="1:8" ht="16.5" thickBot="1" x14ac:dyDescent="0.3">
      <c r="A135" s="19"/>
      <c r="F135" s="20"/>
    </row>
    <row r="136" spans="1:8" ht="33" customHeight="1" thickBot="1" x14ac:dyDescent="0.3">
      <c r="A136" s="117" t="s">
        <v>16</v>
      </c>
      <c r="B136" s="118"/>
      <c r="C136" s="118"/>
      <c r="D136" s="118"/>
      <c r="E136" s="118"/>
      <c r="F136" s="118"/>
      <c r="G136" s="118"/>
      <c r="H136" s="119"/>
    </row>
    <row r="137" spans="1:8" ht="32.25" thickBot="1" x14ac:dyDescent="0.3">
      <c r="A137" s="90" t="s">
        <v>399</v>
      </c>
      <c r="B137" s="91" t="s">
        <v>398</v>
      </c>
      <c r="C137" s="91" t="s">
        <v>397</v>
      </c>
      <c r="D137" s="91" t="s">
        <v>395</v>
      </c>
      <c r="E137" s="91" t="s">
        <v>396</v>
      </c>
      <c r="F137" s="92" t="s">
        <v>400</v>
      </c>
      <c r="G137" s="87" t="s">
        <v>393</v>
      </c>
      <c r="H137" s="88" t="s">
        <v>394</v>
      </c>
    </row>
    <row r="138" spans="1:8" ht="31.5" x14ac:dyDescent="0.25">
      <c r="A138" s="34">
        <v>5</v>
      </c>
      <c r="B138" s="35">
        <v>1</v>
      </c>
      <c r="C138" s="35">
        <v>15</v>
      </c>
      <c r="D138" s="6" t="s">
        <v>0</v>
      </c>
      <c r="E138" s="21">
        <v>55941</v>
      </c>
      <c r="F138" s="54" t="s">
        <v>183</v>
      </c>
      <c r="G138" s="75"/>
      <c r="H138" s="76">
        <f>C138*G138</f>
        <v>0</v>
      </c>
    </row>
    <row r="139" spans="1:8" ht="31.5" x14ac:dyDescent="0.25">
      <c r="A139" s="8">
        <v>5</v>
      </c>
      <c r="B139" s="9">
        <v>2</v>
      </c>
      <c r="C139" s="9">
        <v>60</v>
      </c>
      <c r="D139" s="9" t="s">
        <v>0</v>
      </c>
      <c r="E139" s="28">
        <v>16691</v>
      </c>
      <c r="F139" s="55" t="s">
        <v>184</v>
      </c>
      <c r="G139" s="72"/>
      <c r="H139" s="77">
        <f>C139*G139</f>
        <v>0</v>
      </c>
    </row>
    <row r="140" spans="1:8" ht="31.5" x14ac:dyDescent="0.25">
      <c r="A140" s="8">
        <v>5</v>
      </c>
      <c r="B140" s="9">
        <v>3</v>
      </c>
      <c r="C140" s="9">
        <v>30</v>
      </c>
      <c r="D140" s="9" t="s">
        <v>0</v>
      </c>
      <c r="E140" s="22">
        <v>55942</v>
      </c>
      <c r="F140" s="55" t="s">
        <v>185</v>
      </c>
      <c r="G140" s="72"/>
      <c r="H140" s="77">
        <f t="shared" ref="H140:H143" si="4">C140*G140</f>
        <v>0</v>
      </c>
    </row>
    <row r="141" spans="1:8" ht="31.5" x14ac:dyDescent="0.25">
      <c r="A141" s="8">
        <v>5</v>
      </c>
      <c r="B141" s="9">
        <v>4</v>
      </c>
      <c r="C141" s="9">
        <v>24</v>
      </c>
      <c r="D141" s="9" t="s">
        <v>0</v>
      </c>
      <c r="E141" s="22">
        <v>55943</v>
      </c>
      <c r="F141" s="55" t="s">
        <v>186</v>
      </c>
      <c r="G141" s="72"/>
      <c r="H141" s="77">
        <f t="shared" si="4"/>
        <v>0</v>
      </c>
    </row>
    <row r="142" spans="1:8" ht="31.5" x14ac:dyDescent="0.25">
      <c r="A142" s="8">
        <v>5</v>
      </c>
      <c r="B142" s="9">
        <v>5</v>
      </c>
      <c r="C142" s="9">
        <v>3</v>
      </c>
      <c r="D142" s="9" t="s">
        <v>0</v>
      </c>
      <c r="E142" s="22">
        <v>55944</v>
      </c>
      <c r="F142" s="55" t="s">
        <v>187</v>
      </c>
      <c r="G142" s="72"/>
      <c r="H142" s="77">
        <f t="shared" si="4"/>
        <v>0</v>
      </c>
    </row>
    <row r="143" spans="1:8" ht="31.5" x14ac:dyDescent="0.25">
      <c r="A143" s="8">
        <v>5</v>
      </c>
      <c r="B143" s="9">
        <v>6</v>
      </c>
      <c r="C143" s="9">
        <v>6</v>
      </c>
      <c r="D143" s="9" t="s">
        <v>0</v>
      </c>
      <c r="E143" s="22">
        <v>55945</v>
      </c>
      <c r="F143" s="55" t="s">
        <v>188</v>
      </c>
      <c r="G143" s="72"/>
      <c r="H143" s="77">
        <f t="shared" si="4"/>
        <v>0</v>
      </c>
    </row>
    <row r="144" spans="1:8" ht="32.25" thickBot="1" x14ac:dyDescent="0.3">
      <c r="A144" s="16">
        <v>5</v>
      </c>
      <c r="B144" s="17">
        <v>7</v>
      </c>
      <c r="C144" s="17">
        <v>21</v>
      </c>
      <c r="D144" s="17" t="s">
        <v>0</v>
      </c>
      <c r="E144" s="17">
        <v>53064</v>
      </c>
      <c r="F144" s="60" t="s">
        <v>189</v>
      </c>
      <c r="G144" s="73"/>
      <c r="H144" s="78">
        <f>C144*G144</f>
        <v>0</v>
      </c>
    </row>
    <row r="145" spans="1:8" ht="33" customHeight="1" thickBot="1" x14ac:dyDescent="0.3">
      <c r="A145" s="123" t="s">
        <v>406</v>
      </c>
      <c r="B145" s="124"/>
      <c r="C145" s="124"/>
      <c r="D145" s="124"/>
      <c r="E145" s="124"/>
      <c r="F145" s="124"/>
      <c r="G145" s="125"/>
      <c r="H145" s="89">
        <f>SUM(H138:H144)</f>
        <v>0</v>
      </c>
    </row>
    <row r="146" spans="1:8" ht="16.5" thickBot="1" x14ac:dyDescent="0.3">
      <c r="A146" s="19"/>
      <c r="F146" s="20"/>
    </row>
    <row r="147" spans="1:8" ht="33" customHeight="1" thickBot="1" x14ac:dyDescent="0.3">
      <c r="A147" s="117" t="s">
        <v>470</v>
      </c>
      <c r="B147" s="118"/>
      <c r="C147" s="118"/>
      <c r="D147" s="118"/>
      <c r="E147" s="118"/>
      <c r="F147" s="118"/>
      <c r="G147" s="118"/>
      <c r="H147" s="119"/>
    </row>
    <row r="148" spans="1:8" ht="32.25" thickBot="1" x14ac:dyDescent="0.3">
      <c r="A148" s="90" t="s">
        <v>399</v>
      </c>
      <c r="B148" s="91" t="s">
        <v>398</v>
      </c>
      <c r="C148" s="91" t="s">
        <v>397</v>
      </c>
      <c r="D148" s="91" t="s">
        <v>395</v>
      </c>
      <c r="E148" s="91" t="s">
        <v>396</v>
      </c>
      <c r="F148" s="92" t="s">
        <v>400</v>
      </c>
      <c r="G148" s="87" t="s">
        <v>393</v>
      </c>
      <c r="H148" s="88" t="s">
        <v>394</v>
      </c>
    </row>
    <row r="149" spans="1:8" ht="31.5" x14ac:dyDescent="0.25">
      <c r="A149" s="5">
        <v>6</v>
      </c>
      <c r="B149" s="6">
        <v>1</v>
      </c>
      <c r="C149" s="6">
        <v>1580</v>
      </c>
      <c r="D149" s="6" t="s">
        <v>4</v>
      </c>
      <c r="E149" s="7">
        <v>30189</v>
      </c>
      <c r="F149" s="66" t="s">
        <v>190</v>
      </c>
      <c r="G149" s="75"/>
      <c r="H149" s="76">
        <f>C149*G149</f>
        <v>0</v>
      </c>
    </row>
    <row r="150" spans="1:8" ht="47.25" x14ac:dyDescent="0.25">
      <c r="A150" s="14">
        <v>6</v>
      </c>
      <c r="B150" s="15">
        <v>2</v>
      </c>
      <c r="C150" s="15">
        <v>488</v>
      </c>
      <c r="D150" s="15" t="s">
        <v>0</v>
      </c>
      <c r="E150" s="36">
        <v>54948</v>
      </c>
      <c r="F150" s="67" t="s">
        <v>191</v>
      </c>
      <c r="G150" s="72"/>
      <c r="H150" s="77">
        <f>C150*G150</f>
        <v>0</v>
      </c>
    </row>
    <row r="151" spans="1:8" ht="31.5" x14ac:dyDescent="0.25">
      <c r="A151" s="8">
        <v>6</v>
      </c>
      <c r="B151" s="9">
        <v>3</v>
      </c>
      <c r="C151" s="9">
        <v>176</v>
      </c>
      <c r="D151" s="9" t="s">
        <v>0</v>
      </c>
      <c r="E151" s="9">
        <v>54949</v>
      </c>
      <c r="F151" s="68" t="s">
        <v>192</v>
      </c>
      <c r="G151" s="72"/>
      <c r="H151" s="77">
        <f t="shared" ref="H151:H171" si="5">C151*G151</f>
        <v>0</v>
      </c>
    </row>
    <row r="152" spans="1:8" ht="31.5" x14ac:dyDescent="0.25">
      <c r="A152" s="8">
        <v>6</v>
      </c>
      <c r="B152" s="15">
        <v>4</v>
      </c>
      <c r="C152" s="9">
        <v>264</v>
      </c>
      <c r="D152" s="9" t="s">
        <v>0</v>
      </c>
      <c r="E152" s="9">
        <v>54950</v>
      </c>
      <c r="F152" s="68" t="s">
        <v>193</v>
      </c>
      <c r="G152" s="72"/>
      <c r="H152" s="77">
        <f t="shared" si="5"/>
        <v>0</v>
      </c>
    </row>
    <row r="153" spans="1:8" ht="31.5" x14ac:dyDescent="0.25">
      <c r="A153" s="8">
        <v>6</v>
      </c>
      <c r="B153" s="9">
        <v>5</v>
      </c>
      <c r="C153" s="9">
        <v>88</v>
      </c>
      <c r="D153" s="9" t="s">
        <v>0</v>
      </c>
      <c r="E153" s="9">
        <v>54951</v>
      </c>
      <c r="F153" s="68" t="s">
        <v>194</v>
      </c>
      <c r="G153" s="72"/>
      <c r="H153" s="77">
        <f t="shared" si="5"/>
        <v>0</v>
      </c>
    </row>
    <row r="154" spans="1:8" ht="31.5" x14ac:dyDescent="0.25">
      <c r="A154" s="8">
        <v>6</v>
      </c>
      <c r="B154" s="15">
        <v>6</v>
      </c>
      <c r="C154" s="9">
        <v>132</v>
      </c>
      <c r="D154" s="9" t="s">
        <v>2</v>
      </c>
      <c r="E154" s="9">
        <v>54952</v>
      </c>
      <c r="F154" s="68" t="s">
        <v>195</v>
      </c>
      <c r="G154" s="72"/>
      <c r="H154" s="77">
        <f t="shared" si="5"/>
        <v>0</v>
      </c>
    </row>
    <row r="155" spans="1:8" ht="31.5" x14ac:dyDescent="0.25">
      <c r="A155" s="8">
        <v>6</v>
      </c>
      <c r="B155" s="9">
        <v>7</v>
      </c>
      <c r="C155" s="9">
        <v>264</v>
      </c>
      <c r="D155" s="9" t="s">
        <v>0</v>
      </c>
      <c r="E155" s="9">
        <v>54953</v>
      </c>
      <c r="F155" s="68" t="s">
        <v>196</v>
      </c>
      <c r="G155" s="72"/>
      <c r="H155" s="77">
        <f t="shared" si="5"/>
        <v>0</v>
      </c>
    </row>
    <row r="156" spans="1:8" ht="31.5" x14ac:dyDescent="0.25">
      <c r="A156" s="8">
        <v>6</v>
      </c>
      <c r="B156" s="15">
        <v>8</v>
      </c>
      <c r="C156" s="9">
        <v>264</v>
      </c>
      <c r="D156" s="9" t="s">
        <v>0</v>
      </c>
      <c r="E156" s="9">
        <v>54954</v>
      </c>
      <c r="F156" s="68" t="s">
        <v>197</v>
      </c>
      <c r="G156" s="72"/>
      <c r="H156" s="77">
        <f t="shared" si="5"/>
        <v>0</v>
      </c>
    </row>
    <row r="157" spans="1:8" ht="31.5" x14ac:dyDescent="0.25">
      <c r="A157" s="8">
        <v>6</v>
      </c>
      <c r="B157" s="9">
        <v>9</v>
      </c>
      <c r="C157" s="9">
        <v>88</v>
      </c>
      <c r="D157" s="9" t="s">
        <v>0</v>
      </c>
      <c r="E157" s="9">
        <v>54955</v>
      </c>
      <c r="F157" s="68" t="s">
        <v>198</v>
      </c>
      <c r="G157" s="72"/>
      <c r="H157" s="77">
        <f t="shared" si="5"/>
        <v>0</v>
      </c>
    </row>
    <row r="158" spans="1:8" ht="31.5" x14ac:dyDescent="0.25">
      <c r="A158" s="8">
        <v>6</v>
      </c>
      <c r="B158" s="15">
        <v>10</v>
      </c>
      <c r="C158" s="9">
        <v>88</v>
      </c>
      <c r="D158" s="9" t="s">
        <v>0</v>
      </c>
      <c r="E158" s="9">
        <v>54957</v>
      </c>
      <c r="F158" s="68" t="s">
        <v>199</v>
      </c>
      <c r="G158" s="72"/>
      <c r="H158" s="77">
        <f t="shared" si="5"/>
        <v>0</v>
      </c>
    </row>
    <row r="159" spans="1:8" ht="31.5" x14ac:dyDescent="0.25">
      <c r="A159" s="8">
        <v>6</v>
      </c>
      <c r="B159" s="9">
        <v>11</v>
      </c>
      <c r="C159" s="9">
        <v>176</v>
      </c>
      <c r="D159" s="9" t="s">
        <v>0</v>
      </c>
      <c r="E159" s="10">
        <v>54956</v>
      </c>
      <c r="F159" s="59" t="s">
        <v>200</v>
      </c>
      <c r="G159" s="72"/>
      <c r="H159" s="77">
        <f t="shared" si="5"/>
        <v>0</v>
      </c>
    </row>
    <row r="160" spans="1:8" ht="31.5" x14ac:dyDescent="0.25">
      <c r="A160" s="8">
        <v>6</v>
      </c>
      <c r="B160" s="15">
        <v>12</v>
      </c>
      <c r="C160" s="9">
        <v>176</v>
      </c>
      <c r="D160" s="9" t="s">
        <v>0</v>
      </c>
      <c r="E160" s="9">
        <v>54958</v>
      </c>
      <c r="F160" s="68" t="s">
        <v>201</v>
      </c>
      <c r="G160" s="72"/>
      <c r="H160" s="77">
        <f t="shared" si="5"/>
        <v>0</v>
      </c>
    </row>
    <row r="161" spans="1:8" ht="31.5" x14ac:dyDescent="0.25">
      <c r="A161" s="8">
        <v>6</v>
      </c>
      <c r="B161" s="9">
        <v>13</v>
      </c>
      <c r="C161" s="9">
        <v>27</v>
      </c>
      <c r="D161" s="9" t="s">
        <v>6</v>
      </c>
      <c r="E161" s="9">
        <v>54960</v>
      </c>
      <c r="F161" s="68" t="s">
        <v>202</v>
      </c>
      <c r="G161" s="72"/>
      <c r="H161" s="77">
        <f t="shared" si="5"/>
        <v>0</v>
      </c>
    </row>
    <row r="162" spans="1:8" ht="31.5" x14ac:dyDescent="0.25">
      <c r="A162" s="8">
        <v>6</v>
      </c>
      <c r="B162" s="15">
        <v>14</v>
      </c>
      <c r="C162" s="9">
        <v>45</v>
      </c>
      <c r="D162" s="9" t="s">
        <v>6</v>
      </c>
      <c r="E162" s="9">
        <v>54961</v>
      </c>
      <c r="F162" s="68" t="s">
        <v>203</v>
      </c>
      <c r="G162" s="72"/>
      <c r="H162" s="77">
        <f t="shared" si="5"/>
        <v>0</v>
      </c>
    </row>
    <row r="163" spans="1:8" ht="31.5" x14ac:dyDescent="0.25">
      <c r="A163" s="8">
        <v>6</v>
      </c>
      <c r="B163" s="9">
        <v>15</v>
      </c>
      <c r="C163" s="9">
        <v>132</v>
      </c>
      <c r="D163" s="9" t="s">
        <v>7</v>
      </c>
      <c r="E163" s="9">
        <v>54962</v>
      </c>
      <c r="F163" s="68" t="s">
        <v>204</v>
      </c>
      <c r="G163" s="72"/>
      <c r="H163" s="77">
        <f t="shared" si="5"/>
        <v>0</v>
      </c>
    </row>
    <row r="164" spans="1:8" ht="31.5" x14ac:dyDescent="0.25">
      <c r="A164" s="8">
        <v>6</v>
      </c>
      <c r="B164" s="15">
        <v>16</v>
      </c>
      <c r="C164" s="9">
        <v>527</v>
      </c>
      <c r="D164" s="9" t="s">
        <v>8</v>
      </c>
      <c r="E164" s="9">
        <v>54963</v>
      </c>
      <c r="F164" s="68" t="s">
        <v>205</v>
      </c>
      <c r="G164" s="72"/>
      <c r="H164" s="77">
        <f t="shared" si="5"/>
        <v>0</v>
      </c>
    </row>
    <row r="165" spans="1:8" ht="31.5" x14ac:dyDescent="0.25">
      <c r="A165" s="8">
        <v>6</v>
      </c>
      <c r="B165" s="9">
        <v>17</v>
      </c>
      <c r="C165" s="9">
        <v>176</v>
      </c>
      <c r="D165" s="9" t="s">
        <v>0</v>
      </c>
      <c r="E165" s="9">
        <v>54964</v>
      </c>
      <c r="F165" s="68" t="s">
        <v>206</v>
      </c>
      <c r="G165" s="72"/>
      <c r="H165" s="77">
        <f t="shared" si="5"/>
        <v>0</v>
      </c>
    </row>
    <row r="166" spans="1:8" ht="31.5" x14ac:dyDescent="0.25">
      <c r="A166" s="8">
        <v>6</v>
      </c>
      <c r="B166" s="15">
        <v>18</v>
      </c>
      <c r="C166" s="9">
        <v>132</v>
      </c>
      <c r="D166" s="9" t="s">
        <v>7</v>
      </c>
      <c r="E166" s="9">
        <v>54966</v>
      </c>
      <c r="F166" s="68" t="s">
        <v>207</v>
      </c>
      <c r="G166" s="72"/>
      <c r="H166" s="77">
        <f t="shared" si="5"/>
        <v>0</v>
      </c>
    </row>
    <row r="167" spans="1:8" x14ac:dyDescent="0.25">
      <c r="A167" s="8">
        <v>6</v>
      </c>
      <c r="B167" s="9">
        <v>19</v>
      </c>
      <c r="C167" s="9">
        <v>402</v>
      </c>
      <c r="D167" s="9" t="s">
        <v>7</v>
      </c>
      <c r="E167" s="22">
        <v>55946</v>
      </c>
      <c r="F167" s="55" t="s">
        <v>208</v>
      </c>
      <c r="G167" s="72"/>
      <c r="H167" s="77">
        <f t="shared" si="5"/>
        <v>0</v>
      </c>
    </row>
    <row r="168" spans="1:8" ht="31.5" x14ac:dyDescent="0.25">
      <c r="A168" s="14">
        <v>6</v>
      </c>
      <c r="B168" s="15">
        <v>20</v>
      </c>
      <c r="C168" s="15">
        <v>88</v>
      </c>
      <c r="D168" s="15" t="s">
        <v>0</v>
      </c>
      <c r="E168" s="23">
        <v>54969</v>
      </c>
      <c r="F168" s="57" t="s">
        <v>209</v>
      </c>
      <c r="G168" s="74"/>
      <c r="H168" s="77">
        <f t="shared" si="5"/>
        <v>0</v>
      </c>
    </row>
    <row r="169" spans="1:8" ht="31.5" x14ac:dyDescent="0.25">
      <c r="A169" s="14">
        <v>6</v>
      </c>
      <c r="B169" s="9">
        <v>21</v>
      </c>
      <c r="C169" s="15">
        <v>1650</v>
      </c>
      <c r="D169" s="15" t="s">
        <v>0</v>
      </c>
      <c r="E169" s="36">
        <v>56106</v>
      </c>
      <c r="F169" s="84" t="s">
        <v>410</v>
      </c>
      <c r="G169" s="74"/>
      <c r="H169" s="77">
        <f t="shared" si="5"/>
        <v>0</v>
      </c>
    </row>
    <row r="170" spans="1:8" ht="31.5" x14ac:dyDescent="0.25">
      <c r="A170" s="14">
        <v>6</v>
      </c>
      <c r="B170" s="15">
        <v>22</v>
      </c>
      <c r="C170" s="15">
        <v>1650</v>
      </c>
      <c r="D170" s="15" t="s">
        <v>0</v>
      </c>
      <c r="E170" s="36">
        <v>56107</v>
      </c>
      <c r="F170" s="84" t="s">
        <v>443</v>
      </c>
      <c r="G170" s="74"/>
      <c r="H170" s="77">
        <f t="shared" si="5"/>
        <v>0</v>
      </c>
    </row>
    <row r="171" spans="1:8" ht="31.5" x14ac:dyDescent="0.25">
      <c r="A171" s="14">
        <v>6</v>
      </c>
      <c r="B171" s="9">
        <v>23</v>
      </c>
      <c r="C171" s="15">
        <v>3450</v>
      </c>
      <c r="D171" s="15" t="s">
        <v>0</v>
      </c>
      <c r="E171" s="36">
        <v>56108</v>
      </c>
      <c r="F171" s="57" t="s">
        <v>411</v>
      </c>
      <c r="G171" s="74"/>
      <c r="H171" s="77">
        <f t="shared" si="5"/>
        <v>0</v>
      </c>
    </row>
    <row r="172" spans="1:8" ht="32.25" thickBot="1" x14ac:dyDescent="0.3">
      <c r="A172" s="16">
        <v>6</v>
      </c>
      <c r="B172" s="17">
        <v>24</v>
      </c>
      <c r="C172" s="17">
        <v>2400</v>
      </c>
      <c r="D172" s="17" t="s">
        <v>0</v>
      </c>
      <c r="E172" s="17">
        <v>56109</v>
      </c>
      <c r="F172" s="69" t="s">
        <v>412</v>
      </c>
      <c r="G172" s="73"/>
      <c r="H172" s="78">
        <f>C172*G172</f>
        <v>0</v>
      </c>
    </row>
    <row r="173" spans="1:8" ht="33" customHeight="1" thickBot="1" x14ac:dyDescent="0.3">
      <c r="A173" s="123" t="s">
        <v>407</v>
      </c>
      <c r="B173" s="124"/>
      <c r="C173" s="124"/>
      <c r="D173" s="124"/>
      <c r="E173" s="124"/>
      <c r="F173" s="124"/>
      <c r="G173" s="125"/>
      <c r="H173" s="89">
        <f>SUM(H149:H172)</f>
        <v>0</v>
      </c>
    </row>
    <row r="174" spans="1:8" ht="16.5" thickBot="1" x14ac:dyDescent="0.3">
      <c r="A174" s="37"/>
      <c r="B174" s="37"/>
      <c r="C174" s="37"/>
      <c r="D174" s="37"/>
      <c r="E174" s="37"/>
      <c r="F174" s="20"/>
    </row>
    <row r="175" spans="1:8" ht="33" customHeight="1" thickBot="1" x14ac:dyDescent="0.3">
      <c r="A175" s="117" t="s">
        <v>17</v>
      </c>
      <c r="B175" s="118"/>
      <c r="C175" s="118"/>
      <c r="D175" s="118"/>
      <c r="E175" s="118"/>
      <c r="F175" s="118"/>
      <c r="G175" s="118"/>
      <c r="H175" s="119"/>
    </row>
    <row r="176" spans="1:8" ht="32.25" thickBot="1" x14ac:dyDescent="0.3">
      <c r="A176" s="90" t="s">
        <v>399</v>
      </c>
      <c r="B176" s="91" t="s">
        <v>398</v>
      </c>
      <c r="C176" s="91" t="s">
        <v>397</v>
      </c>
      <c r="D176" s="91" t="s">
        <v>395</v>
      </c>
      <c r="E176" s="91" t="s">
        <v>396</v>
      </c>
      <c r="F176" s="92" t="s">
        <v>400</v>
      </c>
      <c r="G176" s="87" t="s">
        <v>393</v>
      </c>
      <c r="H176" s="88" t="s">
        <v>394</v>
      </c>
    </row>
    <row r="177" spans="1:8" ht="31.5" x14ac:dyDescent="0.25">
      <c r="A177" s="5">
        <v>7</v>
      </c>
      <c r="B177" s="6">
        <v>1</v>
      </c>
      <c r="C177" s="6">
        <v>146</v>
      </c>
      <c r="D177" s="6" t="s">
        <v>0</v>
      </c>
      <c r="E177" s="7">
        <v>50372</v>
      </c>
      <c r="F177" s="63" t="s">
        <v>210</v>
      </c>
      <c r="G177" s="75"/>
      <c r="H177" s="76">
        <f>C177*G177</f>
        <v>0</v>
      </c>
    </row>
    <row r="178" spans="1:8" ht="31.5" x14ac:dyDescent="0.25">
      <c r="A178" s="8">
        <v>7</v>
      </c>
      <c r="B178" s="9">
        <v>2</v>
      </c>
      <c r="C178" s="9">
        <v>146</v>
      </c>
      <c r="D178" s="9" t="s">
        <v>0</v>
      </c>
      <c r="E178" s="10">
        <v>50373</v>
      </c>
      <c r="F178" s="59" t="s">
        <v>211</v>
      </c>
      <c r="G178" s="72"/>
      <c r="H178" s="77">
        <f>C178*G178</f>
        <v>0</v>
      </c>
    </row>
    <row r="179" spans="1:8" ht="31.5" x14ac:dyDescent="0.25">
      <c r="A179" s="8">
        <v>7</v>
      </c>
      <c r="B179" s="9">
        <v>3</v>
      </c>
      <c r="C179" s="9">
        <v>159</v>
      </c>
      <c r="D179" s="9" t="s">
        <v>0</v>
      </c>
      <c r="E179" s="10">
        <v>19595</v>
      </c>
      <c r="F179" s="59" t="s">
        <v>212</v>
      </c>
      <c r="G179" s="72"/>
      <c r="H179" s="77">
        <f t="shared" ref="H179:H184" si="6">C179*G179</f>
        <v>0</v>
      </c>
    </row>
    <row r="180" spans="1:8" ht="31.5" x14ac:dyDescent="0.25">
      <c r="A180" s="8">
        <v>7</v>
      </c>
      <c r="B180" s="9">
        <v>4</v>
      </c>
      <c r="C180" s="9">
        <v>159</v>
      </c>
      <c r="D180" s="9" t="s">
        <v>0</v>
      </c>
      <c r="E180" s="10">
        <v>17614</v>
      </c>
      <c r="F180" s="59" t="s">
        <v>213</v>
      </c>
      <c r="G180" s="72"/>
      <c r="H180" s="77">
        <f t="shared" si="6"/>
        <v>0</v>
      </c>
    </row>
    <row r="181" spans="1:8" ht="31.5" x14ac:dyDescent="0.25">
      <c r="A181" s="8">
        <v>7</v>
      </c>
      <c r="B181" s="9">
        <v>5</v>
      </c>
      <c r="C181" s="9">
        <v>159</v>
      </c>
      <c r="D181" s="9" t="s">
        <v>0</v>
      </c>
      <c r="E181" s="10">
        <v>17621</v>
      </c>
      <c r="F181" s="59" t="s">
        <v>214</v>
      </c>
      <c r="G181" s="72"/>
      <c r="H181" s="77">
        <f t="shared" si="6"/>
        <v>0</v>
      </c>
    </row>
    <row r="182" spans="1:8" x14ac:dyDescent="0.25">
      <c r="A182" s="8">
        <v>7</v>
      </c>
      <c r="B182" s="9">
        <v>6</v>
      </c>
      <c r="C182" s="9">
        <v>396</v>
      </c>
      <c r="D182" s="9" t="s">
        <v>5</v>
      </c>
      <c r="E182" s="10">
        <v>50374</v>
      </c>
      <c r="F182" s="59" t="s">
        <v>215</v>
      </c>
      <c r="G182" s="72"/>
      <c r="H182" s="77">
        <f t="shared" si="6"/>
        <v>0</v>
      </c>
    </row>
    <row r="183" spans="1:8" ht="31.5" x14ac:dyDescent="0.25">
      <c r="A183" s="8">
        <v>7</v>
      </c>
      <c r="B183" s="9">
        <v>7</v>
      </c>
      <c r="C183" s="9">
        <v>396</v>
      </c>
      <c r="D183" s="9" t="s">
        <v>0</v>
      </c>
      <c r="E183" s="10">
        <v>16833</v>
      </c>
      <c r="F183" s="59" t="s">
        <v>216</v>
      </c>
      <c r="G183" s="72"/>
      <c r="H183" s="77">
        <f t="shared" si="6"/>
        <v>0</v>
      </c>
    </row>
    <row r="184" spans="1:8" ht="47.25" x14ac:dyDescent="0.25">
      <c r="A184" s="8">
        <v>7</v>
      </c>
      <c r="B184" s="9">
        <v>8</v>
      </c>
      <c r="C184" s="9">
        <v>45</v>
      </c>
      <c r="D184" s="9" t="s">
        <v>0</v>
      </c>
      <c r="E184" s="10">
        <v>54967</v>
      </c>
      <c r="F184" s="59" t="s">
        <v>217</v>
      </c>
      <c r="G184" s="72"/>
      <c r="H184" s="77">
        <f t="shared" si="6"/>
        <v>0</v>
      </c>
    </row>
    <row r="185" spans="1:8" ht="48" thickBot="1" x14ac:dyDescent="0.3">
      <c r="A185" s="16">
        <v>7</v>
      </c>
      <c r="B185" s="17">
        <v>9</v>
      </c>
      <c r="C185" s="17">
        <v>45</v>
      </c>
      <c r="D185" s="17" t="s">
        <v>0</v>
      </c>
      <c r="E185" s="18">
        <v>54968</v>
      </c>
      <c r="F185" s="60" t="s">
        <v>218</v>
      </c>
      <c r="G185" s="73"/>
      <c r="H185" s="78">
        <f>C185*G185</f>
        <v>0</v>
      </c>
    </row>
    <row r="186" spans="1:8" ht="33" customHeight="1" thickBot="1" x14ac:dyDescent="0.3">
      <c r="A186" s="123" t="s">
        <v>408</v>
      </c>
      <c r="B186" s="124"/>
      <c r="C186" s="124"/>
      <c r="D186" s="124"/>
      <c r="E186" s="124"/>
      <c r="F186" s="124"/>
      <c r="G186" s="125"/>
      <c r="H186" s="89">
        <f>SUM(H177:H185)</f>
        <v>0</v>
      </c>
    </row>
    <row r="187" spans="1:8" ht="16.5" thickBot="1" x14ac:dyDescent="0.3">
      <c r="A187" s="37"/>
      <c r="B187" s="37"/>
      <c r="C187" s="37"/>
      <c r="D187" s="37"/>
      <c r="E187" s="37"/>
      <c r="F187" s="20"/>
    </row>
    <row r="188" spans="1:8" ht="33" customHeight="1" thickBot="1" x14ac:dyDescent="0.3">
      <c r="A188" s="117" t="s">
        <v>18</v>
      </c>
      <c r="B188" s="118"/>
      <c r="C188" s="118"/>
      <c r="D188" s="118"/>
      <c r="E188" s="118"/>
      <c r="F188" s="118"/>
      <c r="G188" s="118"/>
      <c r="H188" s="119"/>
    </row>
    <row r="189" spans="1:8" ht="32.25" thickBot="1" x14ac:dyDescent="0.3">
      <c r="A189" s="90" t="s">
        <v>399</v>
      </c>
      <c r="B189" s="91" t="s">
        <v>398</v>
      </c>
      <c r="C189" s="91" t="s">
        <v>397</v>
      </c>
      <c r="D189" s="91" t="s">
        <v>395</v>
      </c>
      <c r="E189" s="91" t="s">
        <v>396</v>
      </c>
      <c r="F189" s="92" t="s">
        <v>400</v>
      </c>
      <c r="G189" s="87" t="s">
        <v>393</v>
      </c>
      <c r="H189" s="88" t="s">
        <v>394</v>
      </c>
    </row>
    <row r="190" spans="1:8" x14ac:dyDescent="0.25">
      <c r="A190" s="5">
        <v>8</v>
      </c>
      <c r="B190" s="6">
        <v>1</v>
      </c>
      <c r="C190" s="6">
        <v>51</v>
      </c>
      <c r="D190" s="38" t="s">
        <v>1</v>
      </c>
      <c r="E190" s="7">
        <v>56110</v>
      </c>
      <c r="F190" s="85" t="s">
        <v>413</v>
      </c>
      <c r="G190" s="75"/>
      <c r="H190" s="76">
        <f>C190*G190</f>
        <v>0</v>
      </c>
    </row>
    <row r="191" spans="1:8" x14ac:dyDescent="0.25">
      <c r="A191" s="8">
        <v>8</v>
      </c>
      <c r="B191" s="11">
        <v>2</v>
      </c>
      <c r="C191" s="11">
        <v>51</v>
      </c>
      <c r="D191" s="25" t="s">
        <v>1</v>
      </c>
      <c r="E191" s="13">
        <v>56111</v>
      </c>
      <c r="F191" s="80" t="s">
        <v>414</v>
      </c>
      <c r="G191" s="79"/>
      <c r="H191" s="77">
        <f>C191*G191</f>
        <v>0</v>
      </c>
    </row>
    <row r="192" spans="1:8" x14ac:dyDescent="0.25">
      <c r="A192" s="8">
        <v>8</v>
      </c>
      <c r="B192" s="11">
        <v>3</v>
      </c>
      <c r="C192" s="11">
        <v>51</v>
      </c>
      <c r="D192" s="25" t="s">
        <v>1</v>
      </c>
      <c r="E192" s="13">
        <v>56112</v>
      </c>
      <c r="F192" s="80" t="s">
        <v>415</v>
      </c>
      <c r="G192" s="79"/>
      <c r="H192" s="77">
        <f t="shared" ref="H192:H223" si="7">C192*G192</f>
        <v>0</v>
      </c>
    </row>
    <row r="193" spans="1:8" x14ac:dyDescent="0.25">
      <c r="A193" s="8">
        <v>8</v>
      </c>
      <c r="B193" s="11">
        <v>4</v>
      </c>
      <c r="C193" s="11">
        <v>51</v>
      </c>
      <c r="D193" s="25" t="s">
        <v>1</v>
      </c>
      <c r="E193" s="13">
        <v>56113</v>
      </c>
      <c r="F193" s="80" t="s">
        <v>416</v>
      </c>
      <c r="G193" s="79"/>
      <c r="H193" s="77">
        <f t="shared" si="7"/>
        <v>0</v>
      </c>
    </row>
    <row r="194" spans="1:8" x14ac:dyDescent="0.25">
      <c r="A194" s="8">
        <v>8</v>
      </c>
      <c r="B194" s="11">
        <v>5</v>
      </c>
      <c r="C194" s="28">
        <v>455</v>
      </c>
      <c r="D194" s="25" t="s">
        <v>0</v>
      </c>
      <c r="E194" s="10">
        <v>56114</v>
      </c>
      <c r="F194" s="80" t="s">
        <v>417</v>
      </c>
      <c r="G194" s="72"/>
      <c r="H194" s="77">
        <f t="shared" si="7"/>
        <v>0</v>
      </c>
    </row>
    <row r="195" spans="1:8" x14ac:dyDescent="0.25">
      <c r="A195" s="8">
        <v>8</v>
      </c>
      <c r="B195" s="11">
        <v>6</v>
      </c>
      <c r="C195" s="28">
        <v>3950</v>
      </c>
      <c r="D195" s="25" t="s">
        <v>0</v>
      </c>
      <c r="E195" s="10">
        <v>56115</v>
      </c>
      <c r="F195" s="80" t="s">
        <v>418</v>
      </c>
      <c r="G195" s="72"/>
      <c r="H195" s="77">
        <f t="shared" si="7"/>
        <v>0</v>
      </c>
    </row>
    <row r="196" spans="1:8" x14ac:dyDescent="0.25">
      <c r="A196" s="8">
        <v>8</v>
      </c>
      <c r="B196" s="11">
        <v>7</v>
      </c>
      <c r="C196" s="28">
        <v>4450</v>
      </c>
      <c r="D196" s="25" t="s">
        <v>0</v>
      </c>
      <c r="E196" s="10">
        <v>56116</v>
      </c>
      <c r="F196" s="80" t="s">
        <v>419</v>
      </c>
      <c r="G196" s="72"/>
      <c r="H196" s="77">
        <f t="shared" si="7"/>
        <v>0</v>
      </c>
    </row>
    <row r="197" spans="1:8" x14ac:dyDescent="0.25">
      <c r="A197" s="8">
        <v>8</v>
      </c>
      <c r="B197" s="11">
        <v>8</v>
      </c>
      <c r="C197" s="28">
        <v>4550</v>
      </c>
      <c r="D197" s="25" t="s">
        <v>0</v>
      </c>
      <c r="E197" s="10">
        <v>56117</v>
      </c>
      <c r="F197" s="80" t="s">
        <v>420</v>
      </c>
      <c r="G197" s="72"/>
      <c r="H197" s="77">
        <f t="shared" si="7"/>
        <v>0</v>
      </c>
    </row>
    <row r="198" spans="1:8" x14ac:dyDescent="0.25">
      <c r="A198" s="8">
        <v>8</v>
      </c>
      <c r="B198" s="11">
        <v>9</v>
      </c>
      <c r="C198" s="28">
        <v>2210</v>
      </c>
      <c r="D198" s="25" t="s">
        <v>0</v>
      </c>
      <c r="E198" s="10">
        <v>56118</v>
      </c>
      <c r="F198" s="80" t="s">
        <v>421</v>
      </c>
      <c r="G198" s="72"/>
      <c r="H198" s="77">
        <f t="shared" si="7"/>
        <v>0</v>
      </c>
    </row>
    <row r="199" spans="1:8" x14ac:dyDescent="0.25">
      <c r="A199" s="8">
        <v>8</v>
      </c>
      <c r="B199" s="11">
        <v>10</v>
      </c>
      <c r="C199" s="28">
        <v>3200</v>
      </c>
      <c r="D199" s="25" t="s">
        <v>0</v>
      </c>
      <c r="E199" s="10">
        <v>56119</v>
      </c>
      <c r="F199" s="80" t="s">
        <v>422</v>
      </c>
      <c r="G199" s="72"/>
      <c r="H199" s="77">
        <f t="shared" si="7"/>
        <v>0</v>
      </c>
    </row>
    <row r="200" spans="1:8" x14ac:dyDescent="0.25">
      <c r="A200" s="8">
        <v>8</v>
      </c>
      <c r="B200" s="11">
        <v>11</v>
      </c>
      <c r="C200" s="28">
        <v>2550</v>
      </c>
      <c r="D200" s="25" t="s">
        <v>0</v>
      </c>
      <c r="E200" s="10">
        <v>56120</v>
      </c>
      <c r="F200" s="80" t="s">
        <v>423</v>
      </c>
      <c r="G200" s="72"/>
      <c r="H200" s="77">
        <f t="shared" si="7"/>
        <v>0</v>
      </c>
    </row>
    <row r="201" spans="1:8" x14ac:dyDescent="0.25">
      <c r="A201" s="8">
        <v>8</v>
      </c>
      <c r="B201" s="11">
        <v>12</v>
      </c>
      <c r="C201" s="28">
        <v>2600</v>
      </c>
      <c r="D201" s="25" t="s">
        <v>0</v>
      </c>
      <c r="E201" s="10">
        <v>56121</v>
      </c>
      <c r="F201" s="80" t="s">
        <v>424</v>
      </c>
      <c r="G201" s="72"/>
      <c r="H201" s="77">
        <f t="shared" si="7"/>
        <v>0</v>
      </c>
    </row>
    <row r="202" spans="1:8" ht="31.5" x14ac:dyDescent="0.25">
      <c r="A202" s="8">
        <v>8</v>
      </c>
      <c r="B202" s="11">
        <v>13</v>
      </c>
      <c r="C202" s="28">
        <v>3900</v>
      </c>
      <c r="D202" s="25" t="s">
        <v>0</v>
      </c>
      <c r="E202" s="10">
        <v>56122</v>
      </c>
      <c r="F202" s="84" t="s">
        <v>425</v>
      </c>
      <c r="G202" s="72"/>
      <c r="H202" s="77">
        <f t="shared" si="7"/>
        <v>0</v>
      </c>
    </row>
    <row r="203" spans="1:8" ht="31.5" x14ac:dyDescent="0.25">
      <c r="A203" s="8">
        <v>8</v>
      </c>
      <c r="B203" s="11">
        <v>14</v>
      </c>
      <c r="C203" s="28">
        <v>3500</v>
      </c>
      <c r="D203" s="25" t="s">
        <v>0</v>
      </c>
      <c r="E203" s="10">
        <v>56123</v>
      </c>
      <c r="F203" s="84" t="s">
        <v>426</v>
      </c>
      <c r="G203" s="72"/>
      <c r="H203" s="77">
        <f t="shared" si="7"/>
        <v>0</v>
      </c>
    </row>
    <row r="204" spans="1:8" ht="31.5" x14ac:dyDescent="0.25">
      <c r="A204" s="8">
        <v>8</v>
      </c>
      <c r="B204" s="11">
        <v>15</v>
      </c>
      <c r="C204" s="28">
        <v>3650</v>
      </c>
      <c r="D204" s="25" t="s">
        <v>0</v>
      </c>
      <c r="E204" s="10">
        <v>56124</v>
      </c>
      <c r="F204" s="84" t="s">
        <v>427</v>
      </c>
      <c r="G204" s="72"/>
      <c r="H204" s="77">
        <f t="shared" si="7"/>
        <v>0</v>
      </c>
    </row>
    <row r="205" spans="1:8" x14ac:dyDescent="0.25">
      <c r="A205" s="8">
        <v>8</v>
      </c>
      <c r="B205" s="11">
        <v>16</v>
      </c>
      <c r="C205" s="9">
        <v>121</v>
      </c>
      <c r="D205" s="25" t="s">
        <v>0</v>
      </c>
      <c r="E205" s="10">
        <v>56125</v>
      </c>
      <c r="F205" s="80" t="s">
        <v>428</v>
      </c>
      <c r="G205" s="72"/>
      <c r="H205" s="77">
        <f t="shared" si="7"/>
        <v>0</v>
      </c>
    </row>
    <row r="206" spans="1:8" ht="31.5" x14ac:dyDescent="0.25">
      <c r="A206" s="8">
        <v>8</v>
      </c>
      <c r="B206" s="11">
        <v>17</v>
      </c>
      <c r="C206" s="9">
        <v>2310</v>
      </c>
      <c r="D206" s="25" t="s">
        <v>0</v>
      </c>
      <c r="E206" s="10">
        <v>56126</v>
      </c>
      <c r="F206" s="84" t="s">
        <v>429</v>
      </c>
      <c r="G206" s="72"/>
      <c r="H206" s="77">
        <f t="shared" si="7"/>
        <v>0</v>
      </c>
    </row>
    <row r="207" spans="1:8" ht="31.5" x14ac:dyDescent="0.25">
      <c r="A207" s="8">
        <v>8</v>
      </c>
      <c r="B207" s="11">
        <v>18</v>
      </c>
      <c r="C207" s="9">
        <v>2370</v>
      </c>
      <c r="D207" s="25" t="s">
        <v>0</v>
      </c>
      <c r="E207" s="10">
        <v>56127</v>
      </c>
      <c r="F207" s="84" t="s">
        <v>430</v>
      </c>
      <c r="G207" s="72"/>
      <c r="H207" s="77">
        <f t="shared" si="7"/>
        <v>0</v>
      </c>
    </row>
    <row r="208" spans="1:8" ht="31.5" x14ac:dyDescent="0.25">
      <c r="A208" s="8">
        <v>8</v>
      </c>
      <c r="B208" s="11">
        <v>19</v>
      </c>
      <c r="C208" s="9">
        <v>2370</v>
      </c>
      <c r="D208" s="25" t="s">
        <v>0</v>
      </c>
      <c r="E208" s="10">
        <v>56128</v>
      </c>
      <c r="F208" s="84" t="s">
        <v>431</v>
      </c>
      <c r="G208" s="72"/>
      <c r="H208" s="77">
        <f t="shared" si="7"/>
        <v>0</v>
      </c>
    </row>
    <row r="209" spans="1:8" ht="31.5" x14ac:dyDescent="0.25">
      <c r="A209" s="8">
        <v>8</v>
      </c>
      <c r="B209" s="11">
        <v>20</v>
      </c>
      <c r="C209" s="9">
        <v>2000</v>
      </c>
      <c r="D209" s="25" t="s">
        <v>0</v>
      </c>
      <c r="E209" s="10">
        <v>56129</v>
      </c>
      <c r="F209" s="84" t="s">
        <v>432</v>
      </c>
      <c r="G209" s="72"/>
      <c r="H209" s="77">
        <f t="shared" si="7"/>
        <v>0</v>
      </c>
    </row>
    <row r="210" spans="1:8" ht="31.5" x14ac:dyDescent="0.25">
      <c r="A210" s="8">
        <v>8</v>
      </c>
      <c r="B210" s="11">
        <v>21</v>
      </c>
      <c r="C210" s="9">
        <v>2100</v>
      </c>
      <c r="D210" s="25" t="s">
        <v>0</v>
      </c>
      <c r="E210" s="10">
        <v>56130</v>
      </c>
      <c r="F210" s="84" t="s">
        <v>433</v>
      </c>
      <c r="G210" s="72"/>
      <c r="H210" s="77">
        <f t="shared" si="7"/>
        <v>0</v>
      </c>
    </row>
    <row r="211" spans="1:8" ht="31.5" x14ac:dyDescent="0.25">
      <c r="A211" s="8">
        <v>8</v>
      </c>
      <c r="B211" s="11">
        <v>22</v>
      </c>
      <c r="C211" s="9">
        <v>1950</v>
      </c>
      <c r="D211" s="25" t="s">
        <v>0</v>
      </c>
      <c r="E211" s="10">
        <v>56131</v>
      </c>
      <c r="F211" s="84" t="s">
        <v>434</v>
      </c>
      <c r="G211" s="72"/>
      <c r="H211" s="77">
        <f t="shared" si="7"/>
        <v>0</v>
      </c>
    </row>
    <row r="212" spans="1:8" ht="31.5" x14ac:dyDescent="0.25">
      <c r="A212" s="8">
        <v>8</v>
      </c>
      <c r="B212" s="11">
        <v>23</v>
      </c>
      <c r="C212" s="9">
        <v>1800</v>
      </c>
      <c r="D212" s="25" t="s">
        <v>0</v>
      </c>
      <c r="E212" s="10">
        <v>56132</v>
      </c>
      <c r="F212" s="84" t="s">
        <v>435</v>
      </c>
      <c r="G212" s="72"/>
      <c r="H212" s="77">
        <f t="shared" si="7"/>
        <v>0</v>
      </c>
    </row>
    <row r="213" spans="1:8" ht="31.5" x14ac:dyDescent="0.25">
      <c r="A213" s="8">
        <v>8</v>
      </c>
      <c r="B213" s="11">
        <v>24</v>
      </c>
      <c r="C213" s="9">
        <v>2150</v>
      </c>
      <c r="D213" s="25" t="s">
        <v>0</v>
      </c>
      <c r="E213" s="10">
        <v>56133</v>
      </c>
      <c r="F213" s="84" t="s">
        <v>436</v>
      </c>
      <c r="G213" s="72"/>
      <c r="H213" s="77">
        <f t="shared" si="7"/>
        <v>0</v>
      </c>
    </row>
    <row r="214" spans="1:8" ht="31.5" x14ac:dyDescent="0.25">
      <c r="A214" s="8">
        <v>8</v>
      </c>
      <c r="B214" s="11">
        <v>25</v>
      </c>
      <c r="C214" s="9">
        <v>1950</v>
      </c>
      <c r="D214" s="25" t="s">
        <v>0</v>
      </c>
      <c r="E214" s="10">
        <v>56134</v>
      </c>
      <c r="F214" s="84" t="s">
        <v>437</v>
      </c>
      <c r="G214" s="72"/>
      <c r="H214" s="77">
        <f t="shared" si="7"/>
        <v>0</v>
      </c>
    </row>
    <row r="215" spans="1:8" x14ac:dyDescent="0.25">
      <c r="A215" s="8">
        <v>8</v>
      </c>
      <c r="B215" s="11">
        <v>26</v>
      </c>
      <c r="C215" s="9">
        <v>2000</v>
      </c>
      <c r="D215" s="25" t="s">
        <v>0</v>
      </c>
      <c r="E215" s="10">
        <v>56135</v>
      </c>
      <c r="F215" s="84" t="s">
        <v>438</v>
      </c>
      <c r="G215" s="72"/>
      <c r="H215" s="77">
        <f t="shared" si="7"/>
        <v>0</v>
      </c>
    </row>
    <row r="216" spans="1:8" ht="31.5" x14ac:dyDescent="0.25">
      <c r="A216" s="8">
        <v>8</v>
      </c>
      <c r="B216" s="11">
        <v>27</v>
      </c>
      <c r="C216" s="9">
        <v>2050</v>
      </c>
      <c r="D216" s="25" t="s">
        <v>0</v>
      </c>
      <c r="E216" s="10">
        <v>56136</v>
      </c>
      <c r="F216" s="84" t="s">
        <v>439</v>
      </c>
      <c r="G216" s="72"/>
      <c r="H216" s="77">
        <f t="shared" si="7"/>
        <v>0</v>
      </c>
    </row>
    <row r="217" spans="1:8" ht="31.5" x14ac:dyDescent="0.25">
      <c r="A217" s="8">
        <v>8</v>
      </c>
      <c r="B217" s="11">
        <v>28</v>
      </c>
      <c r="C217" s="9">
        <v>2100</v>
      </c>
      <c r="D217" s="25" t="s">
        <v>0</v>
      </c>
      <c r="E217" s="10">
        <v>56137</v>
      </c>
      <c r="F217" s="84" t="s">
        <v>440</v>
      </c>
      <c r="G217" s="72"/>
      <c r="H217" s="77">
        <f t="shared" si="7"/>
        <v>0</v>
      </c>
    </row>
    <row r="218" spans="1:8" ht="31.5" x14ac:dyDescent="0.25">
      <c r="A218" s="8">
        <v>8</v>
      </c>
      <c r="B218" s="11">
        <v>29</v>
      </c>
      <c r="C218" s="9">
        <v>2050</v>
      </c>
      <c r="D218" s="25" t="s">
        <v>0</v>
      </c>
      <c r="E218" s="10">
        <v>56138</v>
      </c>
      <c r="F218" s="84" t="s">
        <v>441</v>
      </c>
      <c r="G218" s="72"/>
      <c r="H218" s="77">
        <f t="shared" si="7"/>
        <v>0</v>
      </c>
    </row>
    <row r="219" spans="1:8" ht="31.5" x14ac:dyDescent="0.25">
      <c r="A219" s="8">
        <v>8</v>
      </c>
      <c r="B219" s="11">
        <v>30</v>
      </c>
      <c r="C219" s="9">
        <v>2050</v>
      </c>
      <c r="D219" s="25" t="s">
        <v>0</v>
      </c>
      <c r="E219" s="10">
        <v>56139</v>
      </c>
      <c r="F219" s="84" t="s">
        <v>442</v>
      </c>
      <c r="G219" s="72"/>
      <c r="H219" s="77">
        <f t="shared" si="7"/>
        <v>0</v>
      </c>
    </row>
    <row r="220" spans="1:8" ht="31.5" x14ac:dyDescent="0.25">
      <c r="A220" s="8">
        <v>8</v>
      </c>
      <c r="B220" s="11">
        <v>31</v>
      </c>
      <c r="C220" s="9">
        <v>3535</v>
      </c>
      <c r="D220" s="28" t="s">
        <v>0</v>
      </c>
      <c r="E220" s="22">
        <v>55950</v>
      </c>
      <c r="F220" s="83" t="s">
        <v>67</v>
      </c>
      <c r="G220" s="72"/>
      <c r="H220" s="77">
        <f t="shared" si="7"/>
        <v>0</v>
      </c>
    </row>
    <row r="221" spans="1:8" ht="31.5" x14ac:dyDescent="0.25">
      <c r="A221" s="8">
        <v>8</v>
      </c>
      <c r="B221" s="11">
        <v>32</v>
      </c>
      <c r="C221" s="9">
        <v>1485</v>
      </c>
      <c r="D221" s="28" t="s">
        <v>0</v>
      </c>
      <c r="E221" s="22">
        <v>55951</v>
      </c>
      <c r="F221" s="83" t="s">
        <v>68</v>
      </c>
      <c r="G221" s="72"/>
      <c r="H221" s="77">
        <f t="shared" si="7"/>
        <v>0</v>
      </c>
    </row>
    <row r="222" spans="1:8" ht="31.5" x14ac:dyDescent="0.25">
      <c r="A222" s="8">
        <v>8</v>
      </c>
      <c r="B222" s="11">
        <v>33</v>
      </c>
      <c r="C222" s="9">
        <v>2005</v>
      </c>
      <c r="D222" s="28" t="s">
        <v>0</v>
      </c>
      <c r="E222" s="22">
        <v>55953</v>
      </c>
      <c r="F222" s="81" t="s">
        <v>69</v>
      </c>
      <c r="G222" s="72"/>
      <c r="H222" s="77">
        <f t="shared" si="7"/>
        <v>0</v>
      </c>
    </row>
    <row r="223" spans="1:8" ht="31.5" x14ac:dyDescent="0.25">
      <c r="A223" s="8">
        <v>8</v>
      </c>
      <c r="B223" s="11">
        <v>34</v>
      </c>
      <c r="C223" s="9">
        <v>24</v>
      </c>
      <c r="D223" s="28" t="s">
        <v>6</v>
      </c>
      <c r="E223" s="28">
        <v>54959</v>
      </c>
      <c r="F223" s="81" t="s">
        <v>70</v>
      </c>
      <c r="G223" s="72"/>
      <c r="H223" s="77">
        <f t="shared" si="7"/>
        <v>0</v>
      </c>
    </row>
    <row r="224" spans="1:8" ht="32.25" thickBot="1" x14ac:dyDescent="0.3">
      <c r="A224" s="30">
        <v>8</v>
      </c>
      <c r="B224" s="95">
        <v>35</v>
      </c>
      <c r="C224" s="31">
        <v>878</v>
      </c>
      <c r="D224" s="31" t="s">
        <v>0</v>
      </c>
      <c r="E224" s="31">
        <v>55954</v>
      </c>
      <c r="F224" s="82" t="s">
        <v>71</v>
      </c>
      <c r="G224" s="96"/>
      <c r="H224" s="97">
        <f>C224*G224</f>
        <v>0</v>
      </c>
    </row>
    <row r="225" spans="1:8" ht="33" customHeight="1" thickBot="1" x14ac:dyDescent="0.3">
      <c r="A225" s="123" t="s">
        <v>409</v>
      </c>
      <c r="B225" s="124"/>
      <c r="C225" s="124"/>
      <c r="D225" s="124"/>
      <c r="E225" s="124"/>
      <c r="F225" s="124"/>
      <c r="G225" s="125"/>
      <c r="H225" s="89">
        <f>SUM(H190:H224)</f>
        <v>0</v>
      </c>
    </row>
    <row r="226" spans="1:8" ht="16.5" thickBot="1" x14ac:dyDescent="0.3">
      <c r="A226" s="19"/>
      <c r="F226" s="20"/>
    </row>
    <row r="227" spans="1:8" ht="33" customHeight="1" thickBot="1" x14ac:dyDescent="0.3">
      <c r="A227" s="117" t="s">
        <v>471</v>
      </c>
      <c r="B227" s="118"/>
      <c r="C227" s="118"/>
      <c r="D227" s="118"/>
      <c r="E227" s="118"/>
      <c r="F227" s="118"/>
      <c r="G227" s="118"/>
      <c r="H227" s="119"/>
    </row>
    <row r="228" spans="1:8" ht="32.25" thickBot="1" x14ac:dyDescent="0.3">
      <c r="A228" s="90" t="s">
        <v>399</v>
      </c>
      <c r="B228" s="91" t="s">
        <v>398</v>
      </c>
      <c r="C228" s="91" t="s">
        <v>397</v>
      </c>
      <c r="D228" s="91" t="s">
        <v>395</v>
      </c>
      <c r="E228" s="91" t="s">
        <v>396</v>
      </c>
      <c r="F228" s="92" t="s">
        <v>400</v>
      </c>
      <c r="G228" s="87" t="s">
        <v>393</v>
      </c>
      <c r="H228" s="88" t="s">
        <v>394</v>
      </c>
    </row>
    <row r="229" spans="1:8" ht="31.5" x14ac:dyDescent="0.25">
      <c r="A229" s="5">
        <v>9</v>
      </c>
      <c r="B229" s="6">
        <v>1</v>
      </c>
      <c r="C229" s="6">
        <v>89</v>
      </c>
      <c r="D229" s="6" t="s">
        <v>0</v>
      </c>
      <c r="E229" s="7">
        <v>12054</v>
      </c>
      <c r="F229" s="64" t="s">
        <v>219</v>
      </c>
      <c r="G229" s="75"/>
      <c r="H229" s="76">
        <f>C229*G229</f>
        <v>0</v>
      </c>
    </row>
    <row r="230" spans="1:8" ht="31.5" x14ac:dyDescent="0.25">
      <c r="A230" s="39">
        <v>9</v>
      </c>
      <c r="B230" s="40">
        <v>2</v>
      </c>
      <c r="C230" s="40">
        <v>89</v>
      </c>
      <c r="D230" s="40" t="s">
        <v>0</v>
      </c>
      <c r="E230" s="41">
        <v>55955</v>
      </c>
      <c r="F230" s="65" t="s">
        <v>220</v>
      </c>
      <c r="G230" s="72"/>
      <c r="H230" s="77">
        <f>C230*G230</f>
        <v>0</v>
      </c>
    </row>
    <row r="231" spans="1:8" ht="32.25" thickBot="1" x14ac:dyDescent="0.3">
      <c r="A231" s="16">
        <v>9</v>
      </c>
      <c r="B231" s="17">
        <v>3</v>
      </c>
      <c r="C231" s="17">
        <v>205</v>
      </c>
      <c r="D231" s="17" t="s">
        <v>0</v>
      </c>
      <c r="E231" s="24">
        <v>55956</v>
      </c>
      <c r="F231" s="60" t="s">
        <v>221</v>
      </c>
      <c r="G231" s="73"/>
      <c r="H231" s="78">
        <f>C231*G231</f>
        <v>0</v>
      </c>
    </row>
    <row r="232" spans="1:8" ht="33" customHeight="1" thickBot="1" x14ac:dyDescent="0.3">
      <c r="A232" s="123" t="s">
        <v>444</v>
      </c>
      <c r="B232" s="124"/>
      <c r="C232" s="124"/>
      <c r="D232" s="124"/>
      <c r="E232" s="124"/>
      <c r="F232" s="124"/>
      <c r="G232" s="125"/>
      <c r="H232" s="89">
        <f>SUM(H229:H231)</f>
        <v>0</v>
      </c>
    </row>
    <row r="233" spans="1:8" ht="16.5" thickBot="1" x14ac:dyDescent="0.3">
      <c r="A233" s="42"/>
      <c r="B233" s="42"/>
      <c r="C233" s="43"/>
      <c r="D233" s="42"/>
      <c r="E233" s="42"/>
      <c r="F233" s="44"/>
    </row>
    <row r="234" spans="1:8" ht="33" customHeight="1" thickBot="1" x14ac:dyDescent="0.3">
      <c r="A234" s="117" t="s">
        <v>9</v>
      </c>
      <c r="B234" s="118"/>
      <c r="C234" s="118"/>
      <c r="D234" s="118"/>
      <c r="E234" s="118"/>
      <c r="F234" s="118"/>
      <c r="G234" s="118"/>
      <c r="H234" s="119"/>
    </row>
    <row r="235" spans="1:8" ht="32.25" thickBot="1" x14ac:dyDescent="0.3">
      <c r="A235" s="90" t="s">
        <v>399</v>
      </c>
      <c r="B235" s="91" t="s">
        <v>398</v>
      </c>
      <c r="C235" s="91" t="s">
        <v>397</v>
      </c>
      <c r="D235" s="91" t="s">
        <v>395</v>
      </c>
      <c r="E235" s="91" t="s">
        <v>396</v>
      </c>
      <c r="F235" s="92" t="s">
        <v>400</v>
      </c>
      <c r="G235" s="87" t="s">
        <v>393</v>
      </c>
      <c r="H235" s="88" t="s">
        <v>394</v>
      </c>
    </row>
    <row r="236" spans="1:8" ht="31.5" x14ac:dyDescent="0.25">
      <c r="A236" s="5">
        <v>10</v>
      </c>
      <c r="B236" s="6">
        <v>1</v>
      </c>
      <c r="C236" s="6">
        <v>2180</v>
      </c>
      <c r="D236" s="6" t="s">
        <v>0</v>
      </c>
      <c r="E236" s="21">
        <v>55957</v>
      </c>
      <c r="F236" s="62" t="s">
        <v>72</v>
      </c>
      <c r="G236" s="75"/>
      <c r="H236" s="76">
        <f>C236*G236</f>
        <v>0</v>
      </c>
    </row>
    <row r="237" spans="1:8" ht="31.5" x14ac:dyDescent="0.25">
      <c r="A237" s="8">
        <v>10</v>
      </c>
      <c r="B237" s="9">
        <v>2</v>
      </c>
      <c r="C237" s="9">
        <v>2180</v>
      </c>
      <c r="D237" s="9" t="s">
        <v>0</v>
      </c>
      <c r="E237" s="22">
        <v>55958</v>
      </c>
      <c r="F237" s="58" t="s">
        <v>73</v>
      </c>
      <c r="G237" s="72"/>
      <c r="H237" s="77">
        <f>C237*G237</f>
        <v>0</v>
      </c>
    </row>
    <row r="238" spans="1:8" ht="31.5" x14ac:dyDescent="0.25">
      <c r="A238" s="8">
        <v>10</v>
      </c>
      <c r="B238" s="9">
        <v>3</v>
      </c>
      <c r="C238" s="9">
        <v>2180</v>
      </c>
      <c r="D238" s="9" t="s">
        <v>0</v>
      </c>
      <c r="E238" s="22">
        <v>55959</v>
      </c>
      <c r="F238" s="58" t="s">
        <v>74</v>
      </c>
      <c r="G238" s="72"/>
      <c r="H238" s="77">
        <f t="shared" ref="H238:H247" si="8">C238*G238</f>
        <v>0</v>
      </c>
    </row>
    <row r="239" spans="1:8" ht="31.5" x14ac:dyDescent="0.25">
      <c r="A239" s="8">
        <v>10</v>
      </c>
      <c r="B239" s="9">
        <v>4</v>
      </c>
      <c r="C239" s="9">
        <v>2130</v>
      </c>
      <c r="D239" s="9" t="s">
        <v>0</v>
      </c>
      <c r="E239" s="10">
        <v>56140</v>
      </c>
      <c r="F239" s="58" t="s">
        <v>445</v>
      </c>
      <c r="G239" s="72"/>
      <c r="H239" s="77">
        <f t="shared" si="8"/>
        <v>0</v>
      </c>
    </row>
    <row r="240" spans="1:8" ht="31.5" x14ac:dyDescent="0.25">
      <c r="A240" s="8">
        <v>10</v>
      </c>
      <c r="B240" s="9">
        <v>5</v>
      </c>
      <c r="C240" s="9">
        <v>1980</v>
      </c>
      <c r="D240" s="9" t="s">
        <v>0</v>
      </c>
      <c r="E240" s="22">
        <v>55960</v>
      </c>
      <c r="F240" s="58" t="s">
        <v>75</v>
      </c>
      <c r="G240" s="72"/>
      <c r="H240" s="77">
        <f t="shared" si="8"/>
        <v>0</v>
      </c>
    </row>
    <row r="241" spans="1:8" ht="51.95" customHeight="1" x14ac:dyDescent="0.25">
      <c r="A241" s="8">
        <v>10</v>
      </c>
      <c r="B241" s="9">
        <v>6</v>
      </c>
      <c r="C241" s="9">
        <v>1520</v>
      </c>
      <c r="D241" s="9" t="s">
        <v>0</v>
      </c>
      <c r="E241" s="22">
        <v>55499</v>
      </c>
      <c r="F241" s="55" t="s">
        <v>222</v>
      </c>
      <c r="G241" s="72"/>
      <c r="H241" s="77">
        <f t="shared" si="8"/>
        <v>0</v>
      </c>
    </row>
    <row r="242" spans="1:8" ht="51.95" customHeight="1" x14ac:dyDescent="0.25">
      <c r="A242" s="8">
        <v>10</v>
      </c>
      <c r="B242" s="9">
        <v>7</v>
      </c>
      <c r="C242" s="9">
        <v>1335</v>
      </c>
      <c r="D242" s="9" t="s">
        <v>0</v>
      </c>
      <c r="E242" s="22">
        <v>55500</v>
      </c>
      <c r="F242" s="55" t="s">
        <v>223</v>
      </c>
      <c r="G242" s="72"/>
      <c r="H242" s="77">
        <f t="shared" si="8"/>
        <v>0</v>
      </c>
    </row>
    <row r="243" spans="1:8" ht="51.95" customHeight="1" x14ac:dyDescent="0.25">
      <c r="A243" s="8">
        <v>10</v>
      </c>
      <c r="B243" s="9">
        <v>8</v>
      </c>
      <c r="C243" s="9">
        <v>1335</v>
      </c>
      <c r="D243" s="9" t="s">
        <v>0</v>
      </c>
      <c r="E243" s="22">
        <v>55501</v>
      </c>
      <c r="F243" s="55" t="s">
        <v>224</v>
      </c>
      <c r="G243" s="72"/>
      <c r="H243" s="77">
        <f t="shared" si="8"/>
        <v>0</v>
      </c>
    </row>
    <row r="244" spans="1:8" ht="31.5" x14ac:dyDescent="0.25">
      <c r="A244" s="8">
        <v>10</v>
      </c>
      <c r="B244" s="9">
        <v>9</v>
      </c>
      <c r="C244" s="9">
        <v>463</v>
      </c>
      <c r="D244" s="9" t="s">
        <v>0</v>
      </c>
      <c r="E244" s="22">
        <v>55961</v>
      </c>
      <c r="F244" s="55" t="s">
        <v>76</v>
      </c>
      <c r="G244" s="72"/>
      <c r="H244" s="77">
        <f t="shared" si="8"/>
        <v>0</v>
      </c>
    </row>
    <row r="245" spans="1:8" ht="49.5" customHeight="1" x14ac:dyDescent="0.25">
      <c r="A245" s="8">
        <v>10</v>
      </c>
      <c r="B245" s="9">
        <v>10</v>
      </c>
      <c r="C245" s="9">
        <v>473</v>
      </c>
      <c r="D245" s="9" t="s">
        <v>0</v>
      </c>
      <c r="E245" s="22">
        <v>55962</v>
      </c>
      <c r="F245" s="55" t="s">
        <v>77</v>
      </c>
      <c r="G245" s="72"/>
      <c r="H245" s="77">
        <f t="shared" si="8"/>
        <v>0</v>
      </c>
    </row>
    <row r="246" spans="1:8" ht="31.5" x14ac:dyDescent="0.25">
      <c r="A246" s="8">
        <v>10</v>
      </c>
      <c r="B246" s="9">
        <v>11</v>
      </c>
      <c r="C246" s="9">
        <v>463</v>
      </c>
      <c r="D246" s="9" t="s">
        <v>0</v>
      </c>
      <c r="E246" s="22">
        <v>55963</v>
      </c>
      <c r="F246" s="55" t="s">
        <v>78</v>
      </c>
      <c r="G246" s="72"/>
      <c r="H246" s="77">
        <f t="shared" si="8"/>
        <v>0</v>
      </c>
    </row>
    <row r="247" spans="1:8" ht="47.25" x14ac:dyDescent="0.25">
      <c r="A247" s="8">
        <v>10</v>
      </c>
      <c r="B247" s="9">
        <v>12</v>
      </c>
      <c r="C247" s="9">
        <v>630</v>
      </c>
      <c r="D247" s="9" t="s">
        <v>0</v>
      </c>
      <c r="E247" s="22">
        <v>55964</v>
      </c>
      <c r="F247" s="55" t="s">
        <v>79</v>
      </c>
      <c r="G247" s="72"/>
      <c r="H247" s="77">
        <f t="shared" si="8"/>
        <v>0</v>
      </c>
    </row>
    <row r="248" spans="1:8" ht="32.25" thickBot="1" x14ac:dyDescent="0.3">
      <c r="A248" s="16">
        <v>10</v>
      </c>
      <c r="B248" s="17">
        <v>13</v>
      </c>
      <c r="C248" s="17">
        <v>715</v>
      </c>
      <c r="D248" s="17" t="s">
        <v>0</v>
      </c>
      <c r="E248" s="24">
        <v>55965</v>
      </c>
      <c r="F248" s="61" t="s">
        <v>80</v>
      </c>
      <c r="G248" s="73"/>
      <c r="H248" s="78">
        <f>C248*G248</f>
        <v>0</v>
      </c>
    </row>
    <row r="249" spans="1:8" ht="33" customHeight="1" thickBot="1" x14ac:dyDescent="0.3">
      <c r="A249" s="123" t="s">
        <v>446</v>
      </c>
      <c r="B249" s="124"/>
      <c r="C249" s="124"/>
      <c r="D249" s="124"/>
      <c r="E249" s="124"/>
      <c r="F249" s="124"/>
      <c r="G249" s="125"/>
      <c r="H249" s="89">
        <f>SUM(H236:H248)</f>
        <v>0</v>
      </c>
    </row>
    <row r="250" spans="1:8" ht="16.5" thickBot="1" x14ac:dyDescent="0.3">
      <c r="A250" s="44"/>
      <c r="B250" s="20"/>
      <c r="C250" s="20"/>
      <c r="D250" s="20"/>
      <c r="E250" s="20"/>
      <c r="F250" s="44"/>
    </row>
    <row r="251" spans="1:8" ht="33" customHeight="1" thickBot="1" x14ac:dyDescent="0.3">
      <c r="A251" s="117" t="s">
        <v>20</v>
      </c>
      <c r="B251" s="118"/>
      <c r="C251" s="118"/>
      <c r="D251" s="118"/>
      <c r="E251" s="118"/>
      <c r="F251" s="118"/>
      <c r="G251" s="118"/>
      <c r="H251" s="119"/>
    </row>
    <row r="252" spans="1:8" ht="32.25" thickBot="1" x14ac:dyDescent="0.3">
      <c r="A252" s="90" t="s">
        <v>399</v>
      </c>
      <c r="B252" s="91" t="s">
        <v>398</v>
      </c>
      <c r="C252" s="91" t="s">
        <v>397</v>
      </c>
      <c r="D252" s="91" t="s">
        <v>395</v>
      </c>
      <c r="E252" s="91" t="s">
        <v>396</v>
      </c>
      <c r="F252" s="92" t="s">
        <v>400</v>
      </c>
      <c r="G252" s="87" t="s">
        <v>393</v>
      </c>
      <c r="H252" s="88" t="s">
        <v>394</v>
      </c>
    </row>
    <row r="253" spans="1:8" ht="31.5" x14ac:dyDescent="0.25">
      <c r="A253" s="5">
        <v>11</v>
      </c>
      <c r="B253" s="6">
        <v>1</v>
      </c>
      <c r="C253" s="6">
        <v>54</v>
      </c>
      <c r="D253" s="6" t="s">
        <v>0</v>
      </c>
      <c r="E253" s="21">
        <v>50382</v>
      </c>
      <c r="F253" s="54" t="s">
        <v>225</v>
      </c>
      <c r="G253" s="75"/>
      <c r="H253" s="76">
        <f>C253*G253</f>
        <v>0</v>
      </c>
    </row>
    <row r="254" spans="1:8" ht="31.5" x14ac:dyDescent="0.25">
      <c r="A254" s="8">
        <v>11</v>
      </c>
      <c r="B254" s="9">
        <v>2</v>
      </c>
      <c r="C254" s="9">
        <v>54</v>
      </c>
      <c r="D254" s="9" t="s">
        <v>0</v>
      </c>
      <c r="E254" s="22">
        <v>50383</v>
      </c>
      <c r="F254" s="55" t="s">
        <v>226</v>
      </c>
      <c r="G254" s="72"/>
      <c r="H254" s="77">
        <f>C254*G254</f>
        <v>0</v>
      </c>
    </row>
    <row r="255" spans="1:8" ht="47.25" x14ac:dyDescent="0.25">
      <c r="A255" s="8">
        <v>11</v>
      </c>
      <c r="B255" s="9">
        <v>3</v>
      </c>
      <c r="C255" s="9">
        <v>100</v>
      </c>
      <c r="D255" s="9" t="s">
        <v>2</v>
      </c>
      <c r="E255" s="22">
        <v>55966</v>
      </c>
      <c r="F255" s="58" t="s">
        <v>466</v>
      </c>
      <c r="G255" s="72"/>
      <c r="H255" s="77">
        <f t="shared" ref="H255:H290" si="9">C255*G255</f>
        <v>0</v>
      </c>
    </row>
    <row r="256" spans="1:8" ht="47.25" x14ac:dyDescent="0.25">
      <c r="A256" s="8">
        <v>11</v>
      </c>
      <c r="B256" s="9">
        <v>4</v>
      </c>
      <c r="C256" s="9">
        <v>100</v>
      </c>
      <c r="D256" s="9" t="s">
        <v>2</v>
      </c>
      <c r="E256" s="22">
        <v>55967</v>
      </c>
      <c r="F256" s="58" t="s">
        <v>467</v>
      </c>
      <c r="G256" s="72"/>
      <c r="H256" s="77">
        <f t="shared" si="9"/>
        <v>0</v>
      </c>
    </row>
    <row r="257" spans="1:8" ht="47.25" x14ac:dyDescent="0.25">
      <c r="A257" s="8">
        <v>11</v>
      </c>
      <c r="B257" s="9">
        <v>5</v>
      </c>
      <c r="C257" s="9">
        <v>100</v>
      </c>
      <c r="D257" s="9" t="s">
        <v>2</v>
      </c>
      <c r="E257" s="22">
        <v>55968</v>
      </c>
      <c r="F257" s="58" t="s">
        <v>468</v>
      </c>
      <c r="G257" s="72"/>
      <c r="H257" s="77">
        <f t="shared" si="9"/>
        <v>0</v>
      </c>
    </row>
    <row r="258" spans="1:8" ht="31.5" x14ac:dyDescent="0.25">
      <c r="A258" s="8">
        <v>11</v>
      </c>
      <c r="B258" s="9">
        <v>6</v>
      </c>
      <c r="C258" s="9">
        <v>72</v>
      </c>
      <c r="D258" s="9" t="s">
        <v>2</v>
      </c>
      <c r="E258" s="22">
        <v>55969</v>
      </c>
      <c r="F258" s="58" t="s">
        <v>81</v>
      </c>
      <c r="G258" s="72"/>
      <c r="H258" s="77">
        <f t="shared" si="9"/>
        <v>0</v>
      </c>
    </row>
    <row r="259" spans="1:8" ht="31.5" x14ac:dyDescent="0.25">
      <c r="A259" s="8">
        <v>11</v>
      </c>
      <c r="B259" s="9">
        <v>7</v>
      </c>
      <c r="C259" s="9">
        <v>72</v>
      </c>
      <c r="D259" s="9" t="s">
        <v>2</v>
      </c>
      <c r="E259" s="22">
        <v>55970</v>
      </c>
      <c r="F259" s="58" t="s">
        <v>82</v>
      </c>
      <c r="G259" s="72"/>
      <c r="H259" s="77">
        <f t="shared" si="9"/>
        <v>0</v>
      </c>
    </row>
    <row r="260" spans="1:8" ht="31.5" x14ac:dyDescent="0.25">
      <c r="A260" s="8">
        <v>11</v>
      </c>
      <c r="B260" s="9">
        <v>8</v>
      </c>
      <c r="C260" s="9">
        <v>72</v>
      </c>
      <c r="D260" s="9" t="s">
        <v>2</v>
      </c>
      <c r="E260" s="22">
        <v>55971</v>
      </c>
      <c r="F260" s="58" t="s">
        <v>83</v>
      </c>
      <c r="G260" s="72"/>
      <c r="H260" s="77">
        <f t="shared" si="9"/>
        <v>0</v>
      </c>
    </row>
    <row r="261" spans="1:8" ht="31.5" x14ac:dyDescent="0.25">
      <c r="A261" s="8">
        <v>11</v>
      </c>
      <c r="B261" s="9">
        <v>9</v>
      </c>
      <c r="C261" s="45">
        <v>1712</v>
      </c>
      <c r="D261" s="9" t="s">
        <v>10</v>
      </c>
      <c r="E261" s="22">
        <v>55973</v>
      </c>
      <c r="F261" s="55" t="s">
        <v>227</v>
      </c>
      <c r="G261" s="72"/>
      <c r="H261" s="77">
        <f t="shared" si="9"/>
        <v>0</v>
      </c>
    </row>
    <row r="262" spans="1:8" ht="31.5" x14ac:dyDescent="0.25">
      <c r="A262" s="8">
        <v>11</v>
      </c>
      <c r="B262" s="9">
        <v>10</v>
      </c>
      <c r="C262" s="45">
        <v>8556</v>
      </c>
      <c r="D262" s="9" t="s">
        <v>10</v>
      </c>
      <c r="E262" s="22">
        <v>50385</v>
      </c>
      <c r="F262" s="55" t="s">
        <v>228</v>
      </c>
      <c r="G262" s="72"/>
      <c r="H262" s="77">
        <f t="shared" si="9"/>
        <v>0</v>
      </c>
    </row>
    <row r="263" spans="1:8" ht="31.5" x14ac:dyDescent="0.25">
      <c r="A263" s="8">
        <v>11</v>
      </c>
      <c r="B263" s="9">
        <v>11</v>
      </c>
      <c r="C263" s="45">
        <v>8556</v>
      </c>
      <c r="D263" s="9" t="s">
        <v>10</v>
      </c>
      <c r="E263" s="22">
        <v>55974</v>
      </c>
      <c r="F263" s="55" t="s">
        <v>229</v>
      </c>
      <c r="G263" s="72"/>
      <c r="H263" s="77">
        <f t="shared" si="9"/>
        <v>0</v>
      </c>
    </row>
    <row r="264" spans="1:8" ht="31.5" x14ac:dyDescent="0.25">
      <c r="A264" s="8">
        <v>11</v>
      </c>
      <c r="B264" s="9">
        <v>12</v>
      </c>
      <c r="C264" s="45">
        <v>10500</v>
      </c>
      <c r="D264" s="9" t="s">
        <v>10</v>
      </c>
      <c r="E264" s="22">
        <v>55502</v>
      </c>
      <c r="F264" s="55" t="s">
        <v>230</v>
      </c>
      <c r="G264" s="72"/>
      <c r="H264" s="77">
        <f t="shared" si="9"/>
        <v>0</v>
      </c>
    </row>
    <row r="265" spans="1:8" ht="31.5" x14ac:dyDescent="0.25">
      <c r="A265" s="8">
        <v>11</v>
      </c>
      <c r="B265" s="9">
        <v>13</v>
      </c>
      <c r="C265" s="45">
        <v>51</v>
      </c>
      <c r="D265" s="9" t="s">
        <v>2</v>
      </c>
      <c r="E265" s="22">
        <v>55975</v>
      </c>
      <c r="F265" s="55" t="s">
        <v>231</v>
      </c>
      <c r="G265" s="72"/>
      <c r="H265" s="77">
        <f t="shared" si="9"/>
        <v>0</v>
      </c>
    </row>
    <row r="266" spans="1:8" ht="31.5" x14ac:dyDescent="0.25">
      <c r="A266" s="8">
        <v>11</v>
      </c>
      <c r="B266" s="9">
        <v>14</v>
      </c>
      <c r="C266" s="9">
        <v>146</v>
      </c>
      <c r="D266" s="9" t="s">
        <v>0</v>
      </c>
      <c r="E266" s="22">
        <v>50443</v>
      </c>
      <c r="F266" s="55" t="s">
        <v>232</v>
      </c>
      <c r="G266" s="72"/>
      <c r="H266" s="77">
        <f t="shared" si="9"/>
        <v>0</v>
      </c>
    </row>
    <row r="267" spans="1:8" ht="31.5" x14ac:dyDescent="0.25">
      <c r="A267" s="8">
        <v>11</v>
      </c>
      <c r="B267" s="9">
        <v>15</v>
      </c>
      <c r="C267" s="9">
        <v>146</v>
      </c>
      <c r="D267" s="9" t="s">
        <v>0</v>
      </c>
      <c r="E267" s="22">
        <v>50442</v>
      </c>
      <c r="F267" s="55" t="s">
        <v>233</v>
      </c>
      <c r="G267" s="72"/>
      <c r="H267" s="77">
        <f t="shared" si="9"/>
        <v>0</v>
      </c>
    </row>
    <row r="268" spans="1:8" ht="31.5" x14ac:dyDescent="0.25">
      <c r="A268" s="8">
        <v>11</v>
      </c>
      <c r="B268" s="9">
        <v>16</v>
      </c>
      <c r="C268" s="9">
        <v>27</v>
      </c>
      <c r="D268" s="9" t="s">
        <v>0</v>
      </c>
      <c r="E268" s="22">
        <v>50453</v>
      </c>
      <c r="F268" s="55" t="s">
        <v>234</v>
      </c>
      <c r="G268" s="72"/>
      <c r="H268" s="77">
        <f t="shared" si="9"/>
        <v>0</v>
      </c>
    </row>
    <row r="269" spans="1:8" ht="31.5" x14ac:dyDescent="0.25">
      <c r="A269" s="8">
        <v>11</v>
      </c>
      <c r="B269" s="9">
        <v>17</v>
      </c>
      <c r="C269" s="9">
        <v>68</v>
      </c>
      <c r="D269" s="9" t="s">
        <v>0</v>
      </c>
      <c r="E269" s="22">
        <v>55503</v>
      </c>
      <c r="F269" s="55" t="s">
        <v>235</v>
      </c>
      <c r="G269" s="72"/>
      <c r="H269" s="77">
        <f t="shared" si="9"/>
        <v>0</v>
      </c>
    </row>
    <row r="270" spans="1:8" ht="31.5" x14ac:dyDescent="0.25">
      <c r="A270" s="8">
        <v>11</v>
      </c>
      <c r="B270" s="9">
        <v>18</v>
      </c>
      <c r="C270" s="9">
        <v>68</v>
      </c>
      <c r="D270" s="9" t="s">
        <v>0</v>
      </c>
      <c r="E270" s="22">
        <v>55504</v>
      </c>
      <c r="F270" s="55" t="s">
        <v>236</v>
      </c>
      <c r="G270" s="72"/>
      <c r="H270" s="77">
        <f t="shared" si="9"/>
        <v>0</v>
      </c>
    </row>
    <row r="271" spans="1:8" ht="31.5" x14ac:dyDescent="0.25">
      <c r="A271" s="8">
        <v>11</v>
      </c>
      <c r="B271" s="9">
        <v>19</v>
      </c>
      <c r="C271" s="9">
        <v>68</v>
      </c>
      <c r="D271" s="9" t="s">
        <v>0</v>
      </c>
      <c r="E271" s="22">
        <v>55505</v>
      </c>
      <c r="F271" s="55" t="s">
        <v>237</v>
      </c>
      <c r="G271" s="72"/>
      <c r="H271" s="77">
        <f t="shared" si="9"/>
        <v>0</v>
      </c>
    </row>
    <row r="272" spans="1:8" ht="31.5" x14ac:dyDescent="0.25">
      <c r="A272" s="8">
        <v>11</v>
      </c>
      <c r="B272" s="9">
        <v>20</v>
      </c>
      <c r="C272" s="9">
        <v>87</v>
      </c>
      <c r="D272" s="9" t="s">
        <v>0</v>
      </c>
      <c r="E272" s="22">
        <v>38538</v>
      </c>
      <c r="F272" s="55" t="s">
        <v>238</v>
      </c>
      <c r="G272" s="72"/>
      <c r="H272" s="77">
        <f t="shared" si="9"/>
        <v>0</v>
      </c>
    </row>
    <row r="273" spans="1:8" ht="31.5" x14ac:dyDescent="0.25">
      <c r="A273" s="8">
        <v>11</v>
      </c>
      <c r="B273" s="9">
        <v>21</v>
      </c>
      <c r="C273" s="9">
        <v>87</v>
      </c>
      <c r="D273" s="9" t="s">
        <v>0</v>
      </c>
      <c r="E273" s="22">
        <v>46935</v>
      </c>
      <c r="F273" s="55" t="s">
        <v>239</v>
      </c>
      <c r="G273" s="72"/>
      <c r="H273" s="77">
        <f t="shared" si="9"/>
        <v>0</v>
      </c>
    </row>
    <row r="274" spans="1:8" ht="31.5" x14ac:dyDescent="0.25">
      <c r="A274" s="8">
        <v>11</v>
      </c>
      <c r="B274" s="9">
        <v>22</v>
      </c>
      <c r="C274" s="9">
        <v>87</v>
      </c>
      <c r="D274" s="9" t="s">
        <v>0</v>
      </c>
      <c r="E274" s="22">
        <v>50394</v>
      </c>
      <c r="F274" s="55" t="s">
        <v>240</v>
      </c>
      <c r="G274" s="72"/>
      <c r="H274" s="77">
        <f t="shared" si="9"/>
        <v>0</v>
      </c>
    </row>
    <row r="275" spans="1:8" ht="31.5" x14ac:dyDescent="0.25">
      <c r="A275" s="8">
        <v>11</v>
      </c>
      <c r="B275" s="9">
        <v>23</v>
      </c>
      <c r="C275" s="9">
        <v>46</v>
      </c>
      <c r="D275" s="9" t="s">
        <v>0</v>
      </c>
      <c r="E275" s="22">
        <v>50396</v>
      </c>
      <c r="F275" s="55" t="s">
        <v>241</v>
      </c>
      <c r="G275" s="72"/>
      <c r="H275" s="77">
        <f t="shared" si="9"/>
        <v>0</v>
      </c>
    </row>
    <row r="276" spans="1:8" ht="31.5" x14ac:dyDescent="0.25">
      <c r="A276" s="8">
        <v>11</v>
      </c>
      <c r="B276" s="9">
        <v>24</v>
      </c>
      <c r="C276" s="9">
        <v>46</v>
      </c>
      <c r="D276" s="9" t="s">
        <v>0</v>
      </c>
      <c r="E276" s="22">
        <v>50397</v>
      </c>
      <c r="F276" s="55" t="s">
        <v>242</v>
      </c>
      <c r="G276" s="72"/>
      <c r="H276" s="77">
        <f t="shared" si="9"/>
        <v>0</v>
      </c>
    </row>
    <row r="277" spans="1:8" ht="31.5" x14ac:dyDescent="0.25">
      <c r="A277" s="8">
        <v>11</v>
      </c>
      <c r="B277" s="9">
        <v>25</v>
      </c>
      <c r="C277" s="9">
        <v>106</v>
      </c>
      <c r="D277" s="9" t="s">
        <v>0</v>
      </c>
      <c r="E277" s="22">
        <v>55976</v>
      </c>
      <c r="F277" s="55" t="s">
        <v>243</v>
      </c>
      <c r="G277" s="72"/>
      <c r="H277" s="77">
        <f t="shared" si="9"/>
        <v>0</v>
      </c>
    </row>
    <row r="278" spans="1:8" ht="31.5" x14ac:dyDescent="0.25">
      <c r="A278" s="8">
        <v>11</v>
      </c>
      <c r="B278" s="9">
        <v>26</v>
      </c>
      <c r="C278" s="9">
        <v>90</v>
      </c>
      <c r="D278" s="9" t="s">
        <v>0</v>
      </c>
      <c r="E278" s="94">
        <v>55506</v>
      </c>
      <c r="F278" s="55" t="s">
        <v>244</v>
      </c>
      <c r="G278" s="72"/>
      <c r="H278" s="77">
        <f t="shared" si="9"/>
        <v>0</v>
      </c>
    </row>
    <row r="279" spans="1:8" ht="31.5" x14ac:dyDescent="0.25">
      <c r="A279" s="8">
        <v>11</v>
      </c>
      <c r="B279" s="9">
        <v>27</v>
      </c>
      <c r="C279" s="9">
        <v>90</v>
      </c>
      <c r="D279" s="9" t="s">
        <v>0</v>
      </c>
      <c r="E279" s="22">
        <v>55507</v>
      </c>
      <c r="F279" s="55" t="s">
        <v>245</v>
      </c>
      <c r="G279" s="72"/>
      <c r="H279" s="77">
        <f t="shared" si="9"/>
        <v>0</v>
      </c>
    </row>
    <row r="280" spans="1:8" ht="31.5" x14ac:dyDescent="0.25">
      <c r="A280" s="8">
        <v>11</v>
      </c>
      <c r="B280" s="9">
        <v>28</v>
      </c>
      <c r="C280" s="9">
        <v>90</v>
      </c>
      <c r="D280" s="9" t="s">
        <v>0</v>
      </c>
      <c r="E280" s="22">
        <v>55508</v>
      </c>
      <c r="F280" s="55" t="s">
        <v>246</v>
      </c>
      <c r="G280" s="72"/>
      <c r="H280" s="77">
        <f t="shared" si="9"/>
        <v>0</v>
      </c>
    </row>
    <row r="281" spans="1:8" x14ac:dyDescent="0.25">
      <c r="A281" s="8">
        <v>11</v>
      </c>
      <c r="B281" s="9">
        <v>29</v>
      </c>
      <c r="C281" s="9">
        <v>113</v>
      </c>
      <c r="D281" s="9" t="s">
        <v>0</v>
      </c>
      <c r="E281" s="22">
        <v>55977</v>
      </c>
      <c r="F281" s="55" t="s">
        <v>84</v>
      </c>
      <c r="G281" s="72"/>
      <c r="H281" s="77">
        <f t="shared" si="9"/>
        <v>0</v>
      </c>
    </row>
    <row r="282" spans="1:8" ht="31.5" x14ac:dyDescent="0.25">
      <c r="A282" s="8">
        <v>11</v>
      </c>
      <c r="B282" s="9">
        <v>30</v>
      </c>
      <c r="C282" s="9">
        <v>113</v>
      </c>
      <c r="D282" s="9" t="s">
        <v>0</v>
      </c>
      <c r="E282" s="22">
        <v>55978</v>
      </c>
      <c r="F282" s="55" t="s">
        <v>85</v>
      </c>
      <c r="G282" s="72"/>
      <c r="H282" s="77">
        <f t="shared" si="9"/>
        <v>0</v>
      </c>
    </row>
    <row r="283" spans="1:8" ht="31.5" x14ac:dyDescent="0.25">
      <c r="A283" s="8">
        <v>11</v>
      </c>
      <c r="B283" s="9">
        <v>31</v>
      </c>
      <c r="C283" s="9">
        <v>65</v>
      </c>
      <c r="D283" s="9" t="s">
        <v>0</v>
      </c>
      <c r="E283" s="22">
        <v>55979</v>
      </c>
      <c r="F283" s="55" t="s">
        <v>86</v>
      </c>
      <c r="G283" s="72"/>
      <c r="H283" s="77">
        <f t="shared" si="9"/>
        <v>0</v>
      </c>
    </row>
    <row r="284" spans="1:8" ht="31.5" x14ac:dyDescent="0.25">
      <c r="A284" s="8">
        <v>11</v>
      </c>
      <c r="B284" s="9">
        <v>32</v>
      </c>
      <c r="C284" s="15">
        <v>102</v>
      </c>
      <c r="D284" s="9" t="s">
        <v>0</v>
      </c>
      <c r="E284" s="22">
        <v>55980</v>
      </c>
      <c r="F284" s="58" t="s">
        <v>87</v>
      </c>
      <c r="G284" s="72"/>
      <c r="H284" s="77">
        <f t="shared" si="9"/>
        <v>0</v>
      </c>
    </row>
    <row r="285" spans="1:8" ht="31.5" x14ac:dyDescent="0.25">
      <c r="A285" s="8">
        <v>11</v>
      </c>
      <c r="B285" s="9">
        <v>33</v>
      </c>
      <c r="C285" s="15">
        <v>128</v>
      </c>
      <c r="D285" s="9" t="s">
        <v>0</v>
      </c>
      <c r="E285" s="22">
        <v>55981</v>
      </c>
      <c r="F285" s="58" t="s">
        <v>88</v>
      </c>
      <c r="G285" s="72"/>
      <c r="H285" s="77">
        <f t="shared" si="9"/>
        <v>0</v>
      </c>
    </row>
    <row r="286" spans="1:8" ht="31.5" x14ac:dyDescent="0.25">
      <c r="A286" s="8">
        <v>11</v>
      </c>
      <c r="B286" s="9">
        <v>34</v>
      </c>
      <c r="C286" s="9">
        <v>255</v>
      </c>
      <c r="D286" s="9" t="s">
        <v>0</v>
      </c>
      <c r="E286" s="22">
        <v>55509</v>
      </c>
      <c r="F286" s="55" t="s">
        <v>247</v>
      </c>
      <c r="G286" s="72"/>
      <c r="H286" s="77">
        <f t="shared" si="9"/>
        <v>0</v>
      </c>
    </row>
    <row r="287" spans="1:8" ht="31.5" x14ac:dyDescent="0.25">
      <c r="A287" s="8">
        <v>11</v>
      </c>
      <c r="B287" s="9">
        <v>35</v>
      </c>
      <c r="C287" s="9">
        <v>255</v>
      </c>
      <c r="D287" s="9" t="s">
        <v>0</v>
      </c>
      <c r="E287" s="22">
        <v>55510</v>
      </c>
      <c r="F287" s="55" t="s">
        <v>248</v>
      </c>
      <c r="G287" s="72"/>
      <c r="H287" s="77">
        <f t="shared" si="9"/>
        <v>0</v>
      </c>
    </row>
    <row r="288" spans="1:8" ht="31.5" x14ac:dyDescent="0.25">
      <c r="A288" s="8">
        <v>11</v>
      </c>
      <c r="B288" s="9">
        <v>36</v>
      </c>
      <c r="C288" s="9">
        <v>255</v>
      </c>
      <c r="D288" s="9" t="s">
        <v>0</v>
      </c>
      <c r="E288" s="22">
        <v>55511</v>
      </c>
      <c r="F288" s="55" t="s">
        <v>249</v>
      </c>
      <c r="G288" s="72"/>
      <c r="H288" s="77">
        <f t="shared" si="9"/>
        <v>0</v>
      </c>
    </row>
    <row r="289" spans="1:8" ht="31.5" x14ac:dyDescent="0.25">
      <c r="A289" s="8">
        <v>11</v>
      </c>
      <c r="B289" s="9">
        <v>37</v>
      </c>
      <c r="C289" s="9">
        <v>255</v>
      </c>
      <c r="D289" s="9" t="s">
        <v>0</v>
      </c>
      <c r="E289" s="22">
        <v>55512</v>
      </c>
      <c r="F289" s="55" t="s">
        <v>250</v>
      </c>
      <c r="G289" s="72"/>
      <c r="H289" s="77">
        <f t="shared" si="9"/>
        <v>0</v>
      </c>
    </row>
    <row r="290" spans="1:8" ht="31.5" x14ac:dyDescent="0.25">
      <c r="A290" s="8">
        <v>11</v>
      </c>
      <c r="B290" s="9">
        <v>38</v>
      </c>
      <c r="C290" s="9">
        <v>210</v>
      </c>
      <c r="D290" s="9" t="s">
        <v>0</v>
      </c>
      <c r="E290" s="22">
        <v>55513</v>
      </c>
      <c r="F290" s="55" t="s">
        <v>251</v>
      </c>
      <c r="G290" s="72"/>
      <c r="H290" s="77">
        <f t="shared" si="9"/>
        <v>0</v>
      </c>
    </row>
    <row r="291" spans="1:8" ht="32.25" thickBot="1" x14ac:dyDescent="0.3">
      <c r="A291" s="16">
        <v>11</v>
      </c>
      <c r="B291" s="17">
        <v>50</v>
      </c>
      <c r="C291" s="17">
        <v>38</v>
      </c>
      <c r="D291" s="17" t="s">
        <v>0</v>
      </c>
      <c r="E291" s="24">
        <v>50425</v>
      </c>
      <c r="F291" s="61" t="s">
        <v>252</v>
      </c>
      <c r="G291" s="73"/>
      <c r="H291" s="78">
        <f>C291*G291</f>
        <v>0</v>
      </c>
    </row>
    <row r="292" spans="1:8" ht="33" customHeight="1" thickBot="1" x14ac:dyDescent="0.3">
      <c r="A292" s="123" t="s">
        <v>447</v>
      </c>
      <c r="B292" s="124"/>
      <c r="C292" s="124"/>
      <c r="D292" s="124"/>
      <c r="E292" s="124"/>
      <c r="F292" s="124"/>
      <c r="G292" s="125"/>
      <c r="H292" s="89">
        <f>SUM(H253:H291)</f>
        <v>0</v>
      </c>
    </row>
    <row r="293" spans="1:8" ht="16.5" thickBot="1" x14ac:dyDescent="0.3">
      <c r="A293" s="19"/>
      <c r="F293" s="20"/>
    </row>
    <row r="294" spans="1:8" ht="33" customHeight="1" thickBot="1" x14ac:dyDescent="0.3">
      <c r="A294" s="117" t="s">
        <v>21</v>
      </c>
      <c r="B294" s="118"/>
      <c r="C294" s="118"/>
      <c r="D294" s="118"/>
      <c r="E294" s="118"/>
      <c r="F294" s="118"/>
      <c r="G294" s="118"/>
      <c r="H294" s="119"/>
    </row>
    <row r="295" spans="1:8" ht="32.25" thickBot="1" x14ac:dyDescent="0.3">
      <c r="A295" s="90" t="s">
        <v>399</v>
      </c>
      <c r="B295" s="91" t="s">
        <v>398</v>
      </c>
      <c r="C295" s="91" t="s">
        <v>397</v>
      </c>
      <c r="D295" s="91" t="s">
        <v>395</v>
      </c>
      <c r="E295" s="91" t="s">
        <v>396</v>
      </c>
      <c r="F295" s="92" t="s">
        <v>400</v>
      </c>
      <c r="G295" s="87" t="s">
        <v>393</v>
      </c>
      <c r="H295" s="88" t="s">
        <v>394</v>
      </c>
    </row>
    <row r="296" spans="1:8" ht="31.5" x14ac:dyDescent="0.25">
      <c r="A296" s="5">
        <v>12</v>
      </c>
      <c r="B296" s="6">
        <v>1</v>
      </c>
      <c r="C296" s="6">
        <v>54</v>
      </c>
      <c r="D296" s="6" t="s">
        <v>0</v>
      </c>
      <c r="E296" s="7">
        <v>50403</v>
      </c>
      <c r="F296" s="63" t="s">
        <v>253</v>
      </c>
      <c r="G296" s="75"/>
      <c r="H296" s="76">
        <f>C296*G296</f>
        <v>0</v>
      </c>
    </row>
    <row r="297" spans="1:8" ht="31.5" x14ac:dyDescent="0.25">
      <c r="A297" s="8">
        <v>12</v>
      </c>
      <c r="B297" s="9">
        <v>2</v>
      </c>
      <c r="C297" s="9">
        <v>54</v>
      </c>
      <c r="D297" s="9" t="s">
        <v>0</v>
      </c>
      <c r="E297" s="10">
        <v>50404</v>
      </c>
      <c r="F297" s="59" t="s">
        <v>254</v>
      </c>
      <c r="G297" s="72"/>
      <c r="H297" s="77">
        <f>C297*G297</f>
        <v>0</v>
      </c>
    </row>
    <row r="298" spans="1:8" ht="31.5" x14ac:dyDescent="0.25">
      <c r="A298" s="8">
        <v>12</v>
      </c>
      <c r="B298" s="9">
        <v>3</v>
      </c>
      <c r="C298" s="9">
        <v>54</v>
      </c>
      <c r="D298" s="9" t="s">
        <v>0</v>
      </c>
      <c r="E298" s="10">
        <v>50405</v>
      </c>
      <c r="F298" s="59" t="s">
        <v>255</v>
      </c>
      <c r="G298" s="72"/>
      <c r="H298" s="77">
        <f t="shared" ref="H298:H338" si="10">C298*G298</f>
        <v>0</v>
      </c>
    </row>
    <row r="299" spans="1:8" ht="31.5" x14ac:dyDescent="0.25">
      <c r="A299" s="8">
        <v>12</v>
      </c>
      <c r="B299" s="9">
        <v>4</v>
      </c>
      <c r="C299" s="9">
        <v>54</v>
      </c>
      <c r="D299" s="9" t="s">
        <v>0</v>
      </c>
      <c r="E299" s="10">
        <v>50406</v>
      </c>
      <c r="F299" s="59" t="s">
        <v>256</v>
      </c>
      <c r="G299" s="72"/>
      <c r="H299" s="77">
        <f t="shared" si="10"/>
        <v>0</v>
      </c>
    </row>
    <row r="300" spans="1:8" ht="31.5" x14ac:dyDescent="0.25">
      <c r="A300" s="8">
        <v>12</v>
      </c>
      <c r="B300" s="9">
        <v>5</v>
      </c>
      <c r="C300" s="9">
        <v>54</v>
      </c>
      <c r="D300" s="9" t="s">
        <v>0</v>
      </c>
      <c r="E300" s="10">
        <v>50407</v>
      </c>
      <c r="F300" s="59" t="s">
        <v>257</v>
      </c>
      <c r="G300" s="72"/>
      <c r="H300" s="77">
        <f t="shared" si="10"/>
        <v>0</v>
      </c>
    </row>
    <row r="301" spans="1:8" ht="31.5" x14ac:dyDescent="0.25">
      <c r="A301" s="8">
        <v>12</v>
      </c>
      <c r="B301" s="9">
        <v>6</v>
      </c>
      <c r="C301" s="9">
        <v>54</v>
      </c>
      <c r="D301" s="9" t="s">
        <v>0</v>
      </c>
      <c r="E301" s="10">
        <v>50408</v>
      </c>
      <c r="F301" s="59" t="s">
        <v>258</v>
      </c>
      <c r="G301" s="72"/>
      <c r="H301" s="77">
        <f t="shared" si="10"/>
        <v>0</v>
      </c>
    </row>
    <row r="302" spans="1:8" ht="31.5" x14ac:dyDescent="0.25">
      <c r="A302" s="8">
        <v>12</v>
      </c>
      <c r="B302" s="9">
        <v>7</v>
      </c>
      <c r="C302" s="9">
        <v>54</v>
      </c>
      <c r="D302" s="9" t="s">
        <v>0</v>
      </c>
      <c r="E302" s="10">
        <v>50409</v>
      </c>
      <c r="F302" s="59" t="s">
        <v>259</v>
      </c>
      <c r="G302" s="72"/>
      <c r="H302" s="77">
        <f t="shared" si="10"/>
        <v>0</v>
      </c>
    </row>
    <row r="303" spans="1:8" ht="31.5" x14ac:dyDescent="0.25">
      <c r="A303" s="8">
        <v>12</v>
      </c>
      <c r="B303" s="9">
        <v>8</v>
      </c>
      <c r="C303" s="9">
        <v>54</v>
      </c>
      <c r="D303" s="9" t="s">
        <v>0</v>
      </c>
      <c r="E303" s="10">
        <v>50410</v>
      </c>
      <c r="F303" s="59" t="s">
        <v>260</v>
      </c>
      <c r="G303" s="72"/>
      <c r="H303" s="77">
        <f t="shared" si="10"/>
        <v>0</v>
      </c>
    </row>
    <row r="304" spans="1:8" ht="31.5" x14ac:dyDescent="0.25">
      <c r="A304" s="8">
        <v>12</v>
      </c>
      <c r="B304" s="9">
        <v>9</v>
      </c>
      <c r="C304" s="9">
        <v>54</v>
      </c>
      <c r="D304" s="9" t="s">
        <v>0</v>
      </c>
      <c r="E304" s="10">
        <v>50411</v>
      </c>
      <c r="F304" s="59" t="s">
        <v>261</v>
      </c>
      <c r="G304" s="72"/>
      <c r="H304" s="77">
        <f t="shared" si="10"/>
        <v>0</v>
      </c>
    </row>
    <row r="305" spans="1:8" ht="31.5" x14ac:dyDescent="0.25">
      <c r="A305" s="8">
        <v>12</v>
      </c>
      <c r="B305" s="9">
        <v>10</v>
      </c>
      <c r="C305" s="9">
        <v>35</v>
      </c>
      <c r="D305" s="9" t="s">
        <v>0</v>
      </c>
      <c r="E305" s="10">
        <v>50414</v>
      </c>
      <c r="F305" s="59" t="s">
        <v>262</v>
      </c>
      <c r="G305" s="72"/>
      <c r="H305" s="77">
        <f t="shared" si="10"/>
        <v>0</v>
      </c>
    </row>
    <row r="306" spans="1:8" ht="31.5" x14ac:dyDescent="0.25">
      <c r="A306" s="8">
        <v>12</v>
      </c>
      <c r="B306" s="9">
        <v>11</v>
      </c>
      <c r="C306" s="9">
        <v>27</v>
      </c>
      <c r="D306" s="9" t="s">
        <v>0</v>
      </c>
      <c r="E306" s="10">
        <v>31826</v>
      </c>
      <c r="F306" s="59" t="s">
        <v>263</v>
      </c>
      <c r="G306" s="72"/>
      <c r="H306" s="77">
        <f t="shared" si="10"/>
        <v>0</v>
      </c>
    </row>
    <row r="307" spans="1:8" ht="31.5" x14ac:dyDescent="0.25">
      <c r="A307" s="8">
        <v>12</v>
      </c>
      <c r="B307" s="9">
        <v>12</v>
      </c>
      <c r="C307" s="9">
        <v>20</v>
      </c>
      <c r="D307" s="9" t="s">
        <v>0</v>
      </c>
      <c r="E307" s="10">
        <v>31827</v>
      </c>
      <c r="F307" s="59" t="s">
        <v>264</v>
      </c>
      <c r="G307" s="72"/>
      <c r="H307" s="77">
        <f t="shared" si="10"/>
        <v>0</v>
      </c>
    </row>
    <row r="308" spans="1:8" ht="31.5" x14ac:dyDescent="0.25">
      <c r="A308" s="8">
        <v>12</v>
      </c>
      <c r="B308" s="9">
        <v>13</v>
      </c>
      <c r="C308" s="9">
        <v>20</v>
      </c>
      <c r="D308" s="9" t="s">
        <v>0</v>
      </c>
      <c r="E308" s="10">
        <v>19468</v>
      </c>
      <c r="F308" s="59" t="s">
        <v>265</v>
      </c>
      <c r="G308" s="72"/>
      <c r="H308" s="77">
        <f t="shared" si="10"/>
        <v>0</v>
      </c>
    </row>
    <row r="309" spans="1:8" ht="31.5" x14ac:dyDescent="0.25">
      <c r="A309" s="8">
        <v>12</v>
      </c>
      <c r="B309" s="9">
        <v>14</v>
      </c>
      <c r="C309" s="9">
        <v>20</v>
      </c>
      <c r="D309" s="9" t="s">
        <v>0</v>
      </c>
      <c r="E309" s="10">
        <v>55982</v>
      </c>
      <c r="F309" s="59" t="s">
        <v>266</v>
      </c>
      <c r="G309" s="72"/>
      <c r="H309" s="77">
        <f t="shared" si="10"/>
        <v>0</v>
      </c>
    </row>
    <row r="310" spans="1:8" ht="31.5" x14ac:dyDescent="0.25">
      <c r="A310" s="8">
        <v>12</v>
      </c>
      <c r="B310" s="9">
        <v>15</v>
      </c>
      <c r="C310" s="9">
        <v>46</v>
      </c>
      <c r="D310" s="9" t="s">
        <v>0</v>
      </c>
      <c r="E310" s="10">
        <v>55983</v>
      </c>
      <c r="F310" s="59" t="s">
        <v>267</v>
      </c>
      <c r="G310" s="72"/>
      <c r="H310" s="77">
        <f t="shared" si="10"/>
        <v>0</v>
      </c>
    </row>
    <row r="311" spans="1:8" ht="31.5" x14ac:dyDescent="0.25">
      <c r="A311" s="8">
        <v>12</v>
      </c>
      <c r="B311" s="9">
        <v>16</v>
      </c>
      <c r="C311" s="9">
        <v>25</v>
      </c>
      <c r="D311" s="9" t="s">
        <v>0</v>
      </c>
      <c r="E311" s="10">
        <v>55984</v>
      </c>
      <c r="F311" s="59" t="s">
        <v>268</v>
      </c>
      <c r="G311" s="72"/>
      <c r="H311" s="77">
        <f t="shared" si="10"/>
        <v>0</v>
      </c>
    </row>
    <row r="312" spans="1:8" ht="31.5" x14ac:dyDescent="0.25">
      <c r="A312" s="8">
        <v>12</v>
      </c>
      <c r="B312" s="9">
        <v>17</v>
      </c>
      <c r="C312" s="9">
        <v>25</v>
      </c>
      <c r="D312" s="9" t="s">
        <v>0</v>
      </c>
      <c r="E312" s="10">
        <v>55985</v>
      </c>
      <c r="F312" s="59" t="s">
        <v>269</v>
      </c>
      <c r="G312" s="72"/>
      <c r="H312" s="77">
        <f t="shared" si="10"/>
        <v>0</v>
      </c>
    </row>
    <row r="313" spans="1:8" ht="31.5" x14ac:dyDescent="0.25">
      <c r="A313" s="8">
        <v>12</v>
      </c>
      <c r="B313" s="9">
        <v>18</v>
      </c>
      <c r="C313" s="9">
        <v>25</v>
      </c>
      <c r="D313" s="9" t="s">
        <v>0</v>
      </c>
      <c r="E313" s="10">
        <v>55986</v>
      </c>
      <c r="F313" s="59" t="s">
        <v>270</v>
      </c>
      <c r="G313" s="72"/>
      <c r="H313" s="77">
        <f t="shared" si="10"/>
        <v>0</v>
      </c>
    </row>
    <row r="314" spans="1:8" ht="31.5" x14ac:dyDescent="0.25">
      <c r="A314" s="8">
        <v>12</v>
      </c>
      <c r="B314" s="9">
        <v>19</v>
      </c>
      <c r="C314" s="9">
        <v>25</v>
      </c>
      <c r="D314" s="9" t="s">
        <v>0</v>
      </c>
      <c r="E314" s="10">
        <v>55987</v>
      </c>
      <c r="F314" s="59" t="s">
        <v>271</v>
      </c>
      <c r="G314" s="72"/>
      <c r="H314" s="77">
        <f t="shared" si="10"/>
        <v>0</v>
      </c>
    </row>
    <row r="315" spans="1:8" ht="31.5" x14ac:dyDescent="0.25">
      <c r="A315" s="8">
        <v>12</v>
      </c>
      <c r="B315" s="9">
        <v>20</v>
      </c>
      <c r="C315" s="9">
        <v>113</v>
      </c>
      <c r="D315" s="9" t="s">
        <v>0</v>
      </c>
      <c r="E315" s="10">
        <v>10011</v>
      </c>
      <c r="F315" s="59" t="s">
        <v>272</v>
      </c>
      <c r="G315" s="72"/>
      <c r="H315" s="77">
        <f t="shared" si="10"/>
        <v>0</v>
      </c>
    </row>
    <row r="316" spans="1:8" x14ac:dyDescent="0.25">
      <c r="A316" s="8">
        <v>12</v>
      </c>
      <c r="B316" s="9">
        <v>21</v>
      </c>
      <c r="C316" s="9">
        <v>165</v>
      </c>
      <c r="D316" s="9" t="s">
        <v>0</v>
      </c>
      <c r="E316" s="10">
        <v>55515</v>
      </c>
      <c r="F316" s="59" t="s">
        <v>273</v>
      </c>
      <c r="G316" s="72"/>
      <c r="H316" s="77">
        <f t="shared" si="10"/>
        <v>0</v>
      </c>
    </row>
    <row r="317" spans="1:8" x14ac:dyDescent="0.25">
      <c r="A317" s="8">
        <v>12</v>
      </c>
      <c r="B317" s="9">
        <v>22</v>
      </c>
      <c r="C317" s="9">
        <v>165</v>
      </c>
      <c r="D317" s="9" t="s">
        <v>0</v>
      </c>
      <c r="E317" s="10">
        <v>55516</v>
      </c>
      <c r="F317" s="59" t="s">
        <v>274</v>
      </c>
      <c r="G317" s="72"/>
      <c r="H317" s="77">
        <f t="shared" si="10"/>
        <v>0</v>
      </c>
    </row>
    <row r="318" spans="1:8" x14ac:dyDescent="0.25">
      <c r="A318" s="8">
        <v>12</v>
      </c>
      <c r="B318" s="9">
        <v>23</v>
      </c>
      <c r="C318" s="9">
        <v>59</v>
      </c>
      <c r="D318" s="9" t="s">
        <v>0</v>
      </c>
      <c r="E318" s="10">
        <v>55517</v>
      </c>
      <c r="F318" s="59" t="s">
        <v>275</v>
      </c>
      <c r="G318" s="72"/>
      <c r="H318" s="77">
        <f t="shared" si="10"/>
        <v>0</v>
      </c>
    </row>
    <row r="319" spans="1:8" ht="47.25" x14ac:dyDescent="0.25">
      <c r="A319" s="8">
        <v>12</v>
      </c>
      <c r="B319" s="9">
        <v>24</v>
      </c>
      <c r="C319" s="9">
        <v>25</v>
      </c>
      <c r="D319" s="9" t="s">
        <v>0</v>
      </c>
      <c r="E319" s="10">
        <v>54976</v>
      </c>
      <c r="F319" s="59" t="s">
        <v>22</v>
      </c>
      <c r="G319" s="72"/>
      <c r="H319" s="77">
        <f t="shared" si="10"/>
        <v>0</v>
      </c>
    </row>
    <row r="320" spans="1:8" ht="31.5" x14ac:dyDescent="0.25">
      <c r="A320" s="8">
        <v>12</v>
      </c>
      <c r="B320" s="9">
        <v>25</v>
      </c>
      <c r="C320" s="9">
        <v>83</v>
      </c>
      <c r="D320" s="9" t="s">
        <v>0</v>
      </c>
      <c r="E320" s="10">
        <v>55518</v>
      </c>
      <c r="F320" s="59" t="s">
        <v>23</v>
      </c>
      <c r="G320" s="72"/>
      <c r="H320" s="77">
        <f t="shared" si="10"/>
        <v>0</v>
      </c>
    </row>
    <row r="321" spans="1:8" ht="31.5" x14ac:dyDescent="0.25">
      <c r="A321" s="8">
        <v>12</v>
      </c>
      <c r="B321" s="9">
        <v>26</v>
      </c>
      <c r="C321" s="9">
        <v>4</v>
      </c>
      <c r="D321" s="9" t="s">
        <v>0</v>
      </c>
      <c r="E321" s="10">
        <v>55988</v>
      </c>
      <c r="F321" s="59" t="s">
        <v>24</v>
      </c>
      <c r="G321" s="72"/>
      <c r="H321" s="77">
        <f t="shared" si="10"/>
        <v>0</v>
      </c>
    </row>
    <row r="322" spans="1:8" ht="31.5" x14ac:dyDescent="0.25">
      <c r="A322" s="8">
        <v>12</v>
      </c>
      <c r="B322" s="9">
        <v>27</v>
      </c>
      <c r="C322" s="9">
        <v>17</v>
      </c>
      <c r="D322" s="9" t="s">
        <v>0</v>
      </c>
      <c r="E322" s="10">
        <v>55989</v>
      </c>
      <c r="F322" s="59" t="s">
        <v>25</v>
      </c>
      <c r="G322" s="72"/>
      <c r="H322" s="77">
        <f t="shared" si="10"/>
        <v>0</v>
      </c>
    </row>
    <row r="323" spans="1:8" ht="31.5" x14ac:dyDescent="0.25">
      <c r="A323" s="8">
        <v>12</v>
      </c>
      <c r="B323" s="9">
        <v>28</v>
      </c>
      <c r="C323" s="9">
        <v>83</v>
      </c>
      <c r="D323" s="9" t="s">
        <v>0</v>
      </c>
      <c r="E323" s="10">
        <v>55990</v>
      </c>
      <c r="F323" s="59" t="s">
        <v>26</v>
      </c>
      <c r="G323" s="72"/>
      <c r="H323" s="77">
        <f t="shared" si="10"/>
        <v>0</v>
      </c>
    </row>
    <row r="324" spans="1:8" ht="31.5" x14ac:dyDescent="0.25">
      <c r="A324" s="8">
        <v>12</v>
      </c>
      <c r="B324" s="9">
        <v>29</v>
      </c>
      <c r="C324" s="9">
        <v>83</v>
      </c>
      <c r="D324" s="9" t="s">
        <v>0</v>
      </c>
      <c r="E324" s="10">
        <v>55991</v>
      </c>
      <c r="F324" s="59" t="s">
        <v>27</v>
      </c>
      <c r="G324" s="72"/>
      <c r="H324" s="77">
        <f t="shared" si="10"/>
        <v>0</v>
      </c>
    </row>
    <row r="325" spans="1:8" ht="31.5" x14ac:dyDescent="0.25">
      <c r="A325" s="8">
        <v>12</v>
      </c>
      <c r="B325" s="9">
        <v>30</v>
      </c>
      <c r="C325" s="9">
        <v>14</v>
      </c>
      <c r="D325" s="9" t="s">
        <v>0</v>
      </c>
      <c r="E325" s="10">
        <v>55992</v>
      </c>
      <c r="F325" s="59" t="s">
        <v>28</v>
      </c>
      <c r="G325" s="72"/>
      <c r="H325" s="77">
        <f t="shared" si="10"/>
        <v>0</v>
      </c>
    </row>
    <row r="326" spans="1:8" ht="47.25" x14ac:dyDescent="0.25">
      <c r="A326" s="8">
        <v>12</v>
      </c>
      <c r="B326" s="9">
        <v>31</v>
      </c>
      <c r="C326" s="9">
        <v>83</v>
      </c>
      <c r="D326" s="9" t="s">
        <v>0</v>
      </c>
      <c r="E326" s="10">
        <v>55993</v>
      </c>
      <c r="F326" s="59" t="s">
        <v>29</v>
      </c>
      <c r="G326" s="72"/>
      <c r="H326" s="77">
        <f t="shared" si="10"/>
        <v>0</v>
      </c>
    </row>
    <row r="327" spans="1:8" ht="31.5" x14ac:dyDescent="0.25">
      <c r="A327" s="8">
        <v>12</v>
      </c>
      <c r="B327" s="9">
        <v>32</v>
      </c>
      <c r="C327" s="9">
        <v>9</v>
      </c>
      <c r="D327" s="9" t="s">
        <v>0</v>
      </c>
      <c r="E327" s="10">
        <v>55994</v>
      </c>
      <c r="F327" s="59" t="s">
        <v>30</v>
      </c>
      <c r="G327" s="72"/>
      <c r="H327" s="77">
        <f t="shared" si="10"/>
        <v>0</v>
      </c>
    </row>
    <row r="328" spans="1:8" ht="31.5" x14ac:dyDescent="0.25">
      <c r="A328" s="8">
        <v>12</v>
      </c>
      <c r="B328" s="9">
        <v>33</v>
      </c>
      <c r="C328" s="9">
        <v>106</v>
      </c>
      <c r="D328" s="9" t="s">
        <v>0</v>
      </c>
      <c r="E328" s="10">
        <v>50426</v>
      </c>
      <c r="F328" s="59" t="s">
        <v>31</v>
      </c>
      <c r="G328" s="72"/>
      <c r="H328" s="77">
        <f t="shared" si="10"/>
        <v>0</v>
      </c>
    </row>
    <row r="329" spans="1:8" ht="31.5" x14ac:dyDescent="0.25">
      <c r="A329" s="8">
        <v>12</v>
      </c>
      <c r="B329" s="9">
        <v>34</v>
      </c>
      <c r="C329" s="9">
        <v>106</v>
      </c>
      <c r="D329" s="9" t="s">
        <v>0</v>
      </c>
      <c r="E329" s="10">
        <v>50427</v>
      </c>
      <c r="F329" s="59" t="s">
        <v>32</v>
      </c>
      <c r="G329" s="72"/>
      <c r="H329" s="77">
        <f t="shared" si="10"/>
        <v>0</v>
      </c>
    </row>
    <row r="330" spans="1:8" ht="31.5" x14ac:dyDescent="0.25">
      <c r="A330" s="8">
        <v>12</v>
      </c>
      <c r="B330" s="9">
        <v>35</v>
      </c>
      <c r="C330" s="9">
        <v>106</v>
      </c>
      <c r="D330" s="9" t="s">
        <v>0</v>
      </c>
      <c r="E330" s="10">
        <v>50428</v>
      </c>
      <c r="F330" s="59" t="s">
        <v>89</v>
      </c>
      <c r="G330" s="72"/>
      <c r="H330" s="77">
        <f t="shared" si="10"/>
        <v>0</v>
      </c>
    </row>
    <row r="331" spans="1:8" ht="31.5" x14ac:dyDescent="0.25">
      <c r="A331" s="8">
        <v>12</v>
      </c>
      <c r="B331" s="9">
        <v>36</v>
      </c>
      <c r="C331" s="9">
        <v>106</v>
      </c>
      <c r="D331" s="9" t="s">
        <v>0</v>
      </c>
      <c r="E331" s="10">
        <v>50429</v>
      </c>
      <c r="F331" s="59" t="s">
        <v>33</v>
      </c>
      <c r="G331" s="72"/>
      <c r="H331" s="77">
        <f t="shared" si="10"/>
        <v>0</v>
      </c>
    </row>
    <row r="332" spans="1:8" ht="31.5" x14ac:dyDescent="0.25">
      <c r="A332" s="8">
        <v>12</v>
      </c>
      <c r="B332" s="9">
        <v>37</v>
      </c>
      <c r="C332" s="9">
        <v>106</v>
      </c>
      <c r="D332" s="9" t="s">
        <v>0</v>
      </c>
      <c r="E332" s="10">
        <v>50430</v>
      </c>
      <c r="F332" s="59" t="s">
        <v>34</v>
      </c>
      <c r="G332" s="72"/>
      <c r="H332" s="77">
        <f t="shared" si="10"/>
        <v>0</v>
      </c>
    </row>
    <row r="333" spans="1:8" ht="31.5" x14ac:dyDescent="0.25">
      <c r="A333" s="8">
        <v>12</v>
      </c>
      <c r="B333" s="9">
        <v>38</v>
      </c>
      <c r="C333" s="9">
        <v>106</v>
      </c>
      <c r="D333" s="9" t="s">
        <v>0</v>
      </c>
      <c r="E333" s="10">
        <v>50431</v>
      </c>
      <c r="F333" s="59" t="s">
        <v>35</v>
      </c>
      <c r="G333" s="72"/>
      <c r="H333" s="77">
        <f t="shared" si="10"/>
        <v>0</v>
      </c>
    </row>
    <row r="334" spans="1:8" x14ac:dyDescent="0.25">
      <c r="A334" s="8">
        <v>12</v>
      </c>
      <c r="B334" s="9">
        <v>39</v>
      </c>
      <c r="C334" s="9">
        <v>146</v>
      </c>
      <c r="D334" s="9" t="s">
        <v>0</v>
      </c>
      <c r="E334" s="10">
        <v>50440</v>
      </c>
      <c r="F334" s="59" t="s">
        <v>276</v>
      </c>
      <c r="G334" s="72"/>
      <c r="H334" s="77">
        <f t="shared" si="10"/>
        <v>0</v>
      </c>
    </row>
    <row r="335" spans="1:8" x14ac:dyDescent="0.25">
      <c r="A335" s="8">
        <v>12</v>
      </c>
      <c r="B335" s="9">
        <v>40</v>
      </c>
      <c r="C335" s="9">
        <v>146</v>
      </c>
      <c r="D335" s="9" t="s">
        <v>0</v>
      </c>
      <c r="E335" s="10">
        <v>50441</v>
      </c>
      <c r="F335" s="59" t="s">
        <v>277</v>
      </c>
      <c r="G335" s="72"/>
      <c r="H335" s="77">
        <f t="shared" si="10"/>
        <v>0</v>
      </c>
    </row>
    <row r="336" spans="1:8" ht="31.5" x14ac:dyDescent="0.25">
      <c r="A336" s="8">
        <v>12</v>
      </c>
      <c r="B336" s="9">
        <v>41</v>
      </c>
      <c r="C336" s="9">
        <v>106</v>
      </c>
      <c r="D336" s="9" t="s">
        <v>0</v>
      </c>
      <c r="E336" s="10">
        <v>30000</v>
      </c>
      <c r="F336" s="59" t="s">
        <v>278</v>
      </c>
      <c r="G336" s="72"/>
      <c r="H336" s="77">
        <f t="shared" si="10"/>
        <v>0</v>
      </c>
    </row>
    <row r="337" spans="1:8" ht="31.5" x14ac:dyDescent="0.25">
      <c r="A337" s="8">
        <v>12</v>
      </c>
      <c r="B337" s="9">
        <v>42</v>
      </c>
      <c r="C337" s="9">
        <v>60</v>
      </c>
      <c r="D337" s="9" t="s">
        <v>0</v>
      </c>
      <c r="E337" s="10">
        <v>50485</v>
      </c>
      <c r="F337" s="59" t="s">
        <v>279</v>
      </c>
      <c r="G337" s="72"/>
      <c r="H337" s="77">
        <f t="shared" si="10"/>
        <v>0</v>
      </c>
    </row>
    <row r="338" spans="1:8" ht="31.5" x14ac:dyDescent="0.25">
      <c r="A338" s="8">
        <v>12</v>
      </c>
      <c r="B338" s="9">
        <v>43</v>
      </c>
      <c r="C338" s="9">
        <v>60</v>
      </c>
      <c r="D338" s="9" t="s">
        <v>0</v>
      </c>
      <c r="E338" s="10">
        <v>55526</v>
      </c>
      <c r="F338" s="59" t="s">
        <v>280</v>
      </c>
      <c r="G338" s="72"/>
      <c r="H338" s="77">
        <f t="shared" si="10"/>
        <v>0</v>
      </c>
    </row>
    <row r="339" spans="1:8" ht="32.25" thickBot="1" x14ac:dyDescent="0.3">
      <c r="A339" s="16">
        <v>12</v>
      </c>
      <c r="B339" s="17">
        <v>44</v>
      </c>
      <c r="C339" s="17">
        <v>60</v>
      </c>
      <c r="D339" s="17" t="s">
        <v>0</v>
      </c>
      <c r="E339" s="18">
        <v>55527</v>
      </c>
      <c r="F339" s="60" t="s">
        <v>281</v>
      </c>
      <c r="G339" s="73"/>
      <c r="H339" s="78">
        <f>C339*G339</f>
        <v>0</v>
      </c>
    </row>
    <row r="340" spans="1:8" ht="33" customHeight="1" thickBot="1" x14ac:dyDescent="0.3">
      <c r="A340" s="123" t="s">
        <v>448</v>
      </c>
      <c r="B340" s="124"/>
      <c r="C340" s="124"/>
      <c r="D340" s="124"/>
      <c r="E340" s="124"/>
      <c r="F340" s="124"/>
      <c r="G340" s="125"/>
      <c r="H340" s="89">
        <f>SUM(H296:H339)</f>
        <v>0</v>
      </c>
    </row>
    <row r="341" spans="1:8" ht="16.5" thickBot="1" x14ac:dyDescent="0.3">
      <c r="A341" s="19"/>
      <c r="F341" s="20"/>
    </row>
    <row r="342" spans="1:8" ht="33" customHeight="1" thickBot="1" x14ac:dyDescent="0.3">
      <c r="A342" s="117" t="s">
        <v>36</v>
      </c>
      <c r="B342" s="118"/>
      <c r="C342" s="118"/>
      <c r="D342" s="118"/>
      <c r="E342" s="118"/>
      <c r="F342" s="118"/>
      <c r="G342" s="118"/>
      <c r="H342" s="119"/>
    </row>
    <row r="343" spans="1:8" ht="32.25" thickBot="1" x14ac:dyDescent="0.3">
      <c r="A343" s="90" t="s">
        <v>399</v>
      </c>
      <c r="B343" s="91" t="s">
        <v>398</v>
      </c>
      <c r="C343" s="91" t="s">
        <v>397</v>
      </c>
      <c r="D343" s="91" t="s">
        <v>395</v>
      </c>
      <c r="E343" s="91" t="s">
        <v>396</v>
      </c>
      <c r="F343" s="92" t="s">
        <v>400</v>
      </c>
      <c r="G343" s="87" t="s">
        <v>393</v>
      </c>
      <c r="H343" s="88" t="s">
        <v>394</v>
      </c>
    </row>
    <row r="344" spans="1:8" x14ac:dyDescent="0.25">
      <c r="A344" s="5">
        <v>13</v>
      </c>
      <c r="B344" s="6">
        <v>1</v>
      </c>
      <c r="C344" s="6">
        <v>113</v>
      </c>
      <c r="D344" s="6" t="s">
        <v>0</v>
      </c>
      <c r="E344" s="21">
        <v>55995</v>
      </c>
      <c r="F344" s="62" t="s">
        <v>449</v>
      </c>
      <c r="G344" s="75"/>
      <c r="H344" s="76">
        <f>C344*G344</f>
        <v>0</v>
      </c>
    </row>
    <row r="345" spans="1:8" x14ac:dyDescent="0.25">
      <c r="A345" s="8">
        <v>13</v>
      </c>
      <c r="B345" s="9">
        <v>2</v>
      </c>
      <c r="C345" s="9">
        <v>113</v>
      </c>
      <c r="D345" s="9" t="s">
        <v>0</v>
      </c>
      <c r="E345" s="22">
        <v>55996</v>
      </c>
      <c r="F345" s="58" t="s">
        <v>450</v>
      </c>
      <c r="G345" s="72"/>
      <c r="H345" s="77">
        <f>C345*G345</f>
        <v>0</v>
      </c>
    </row>
    <row r="346" spans="1:8" x14ac:dyDescent="0.25">
      <c r="A346" s="8">
        <v>13</v>
      </c>
      <c r="B346" s="9">
        <v>3</v>
      </c>
      <c r="C346" s="9">
        <v>113</v>
      </c>
      <c r="D346" s="9" t="s">
        <v>0</v>
      </c>
      <c r="E346" s="22">
        <v>55997</v>
      </c>
      <c r="F346" s="58" t="s">
        <v>451</v>
      </c>
      <c r="G346" s="72"/>
      <c r="H346" s="77">
        <f t="shared" ref="H346:H358" si="11">C346*G346</f>
        <v>0</v>
      </c>
    </row>
    <row r="347" spans="1:8" ht="31.5" x14ac:dyDescent="0.25">
      <c r="A347" s="8">
        <v>13</v>
      </c>
      <c r="B347" s="9">
        <v>4</v>
      </c>
      <c r="C347" s="9">
        <v>293</v>
      </c>
      <c r="D347" s="9" t="s">
        <v>0</v>
      </c>
      <c r="E347" s="22">
        <v>55998</v>
      </c>
      <c r="F347" s="58" t="s">
        <v>452</v>
      </c>
      <c r="G347" s="72"/>
      <c r="H347" s="77">
        <f t="shared" si="11"/>
        <v>0</v>
      </c>
    </row>
    <row r="348" spans="1:8" ht="31.5" x14ac:dyDescent="0.25">
      <c r="A348" s="8">
        <v>13</v>
      </c>
      <c r="B348" s="9">
        <v>5</v>
      </c>
      <c r="C348" s="9">
        <v>264</v>
      </c>
      <c r="D348" s="9" t="s">
        <v>0</v>
      </c>
      <c r="E348" s="22">
        <v>1622</v>
      </c>
      <c r="F348" s="55" t="s">
        <v>282</v>
      </c>
      <c r="G348" s="72"/>
      <c r="H348" s="77">
        <f t="shared" si="11"/>
        <v>0</v>
      </c>
    </row>
    <row r="349" spans="1:8" ht="31.5" x14ac:dyDescent="0.25">
      <c r="A349" s="8">
        <v>13</v>
      </c>
      <c r="B349" s="9">
        <v>6</v>
      </c>
      <c r="C349" s="9">
        <v>2588</v>
      </c>
      <c r="D349" s="9" t="s">
        <v>0</v>
      </c>
      <c r="E349" s="22">
        <v>55999</v>
      </c>
      <c r="F349" s="58" t="s">
        <v>453</v>
      </c>
      <c r="G349" s="72"/>
      <c r="H349" s="77">
        <f t="shared" si="11"/>
        <v>0</v>
      </c>
    </row>
    <row r="350" spans="1:8" ht="31.5" x14ac:dyDescent="0.25">
      <c r="A350" s="8">
        <v>13</v>
      </c>
      <c r="B350" s="9">
        <v>7</v>
      </c>
      <c r="C350" s="9">
        <v>960</v>
      </c>
      <c r="D350" s="9" t="s">
        <v>0</v>
      </c>
      <c r="E350" s="22">
        <v>56000</v>
      </c>
      <c r="F350" s="58" t="s">
        <v>454</v>
      </c>
      <c r="G350" s="72"/>
      <c r="H350" s="77">
        <f t="shared" si="11"/>
        <v>0</v>
      </c>
    </row>
    <row r="351" spans="1:8" ht="31.5" x14ac:dyDescent="0.25">
      <c r="A351" s="8">
        <v>13</v>
      </c>
      <c r="B351" s="9">
        <v>8</v>
      </c>
      <c r="C351" s="9">
        <v>39</v>
      </c>
      <c r="D351" s="9" t="s">
        <v>0</v>
      </c>
      <c r="E351" s="22">
        <v>53065</v>
      </c>
      <c r="F351" s="86" t="s">
        <v>456</v>
      </c>
      <c r="G351" s="72"/>
      <c r="H351" s="77">
        <f t="shared" si="11"/>
        <v>0</v>
      </c>
    </row>
    <row r="352" spans="1:8" ht="31.5" x14ac:dyDescent="0.25">
      <c r="A352" s="8">
        <v>13</v>
      </c>
      <c r="B352" s="9">
        <v>9</v>
      </c>
      <c r="C352" s="15">
        <v>308</v>
      </c>
      <c r="D352" s="15" t="s">
        <v>0</v>
      </c>
      <c r="E352" s="22">
        <v>56001</v>
      </c>
      <c r="F352" s="57" t="s">
        <v>283</v>
      </c>
      <c r="G352" s="72"/>
      <c r="H352" s="77">
        <f t="shared" si="11"/>
        <v>0</v>
      </c>
    </row>
    <row r="353" spans="1:8" ht="47.25" x14ac:dyDescent="0.25">
      <c r="A353" s="8">
        <v>13</v>
      </c>
      <c r="B353" s="9">
        <v>10</v>
      </c>
      <c r="C353" s="15">
        <v>432</v>
      </c>
      <c r="D353" s="15" t="s">
        <v>0</v>
      </c>
      <c r="E353" s="22">
        <v>56002</v>
      </c>
      <c r="F353" s="57" t="s">
        <v>284</v>
      </c>
      <c r="G353" s="72"/>
      <c r="H353" s="77">
        <f t="shared" si="11"/>
        <v>0</v>
      </c>
    </row>
    <row r="354" spans="1:8" ht="31.5" x14ac:dyDescent="0.25">
      <c r="A354" s="8">
        <v>13</v>
      </c>
      <c r="B354" s="9">
        <v>11</v>
      </c>
      <c r="C354" s="15">
        <v>96</v>
      </c>
      <c r="D354" s="15" t="s">
        <v>0</v>
      </c>
      <c r="E354" s="22">
        <v>56003</v>
      </c>
      <c r="F354" s="57" t="s">
        <v>285</v>
      </c>
      <c r="G354" s="72"/>
      <c r="H354" s="77">
        <f t="shared" si="11"/>
        <v>0</v>
      </c>
    </row>
    <row r="355" spans="1:8" ht="47.25" x14ac:dyDescent="0.25">
      <c r="A355" s="8">
        <v>13</v>
      </c>
      <c r="B355" s="9">
        <v>12</v>
      </c>
      <c r="C355" s="15">
        <v>171</v>
      </c>
      <c r="D355" s="15" t="s">
        <v>0</v>
      </c>
      <c r="E355" s="22">
        <v>56004</v>
      </c>
      <c r="F355" s="57" t="s">
        <v>286</v>
      </c>
      <c r="G355" s="72"/>
      <c r="H355" s="77">
        <f t="shared" si="11"/>
        <v>0</v>
      </c>
    </row>
    <row r="356" spans="1:8" ht="47.25" x14ac:dyDescent="0.25">
      <c r="A356" s="8">
        <v>13</v>
      </c>
      <c r="B356" s="9">
        <v>13</v>
      </c>
      <c r="C356" s="15">
        <v>151</v>
      </c>
      <c r="D356" s="15" t="s">
        <v>0</v>
      </c>
      <c r="E356" s="22">
        <v>56005</v>
      </c>
      <c r="F356" s="57" t="s">
        <v>287</v>
      </c>
      <c r="G356" s="72"/>
      <c r="H356" s="77">
        <f t="shared" si="11"/>
        <v>0</v>
      </c>
    </row>
    <row r="357" spans="1:8" ht="47.25" x14ac:dyDescent="0.25">
      <c r="A357" s="8">
        <v>13</v>
      </c>
      <c r="B357" s="9">
        <v>14</v>
      </c>
      <c r="C357" s="15">
        <v>162</v>
      </c>
      <c r="D357" s="15" t="s">
        <v>0</v>
      </c>
      <c r="E357" s="22">
        <v>56006</v>
      </c>
      <c r="F357" s="57" t="s">
        <v>288</v>
      </c>
      <c r="G357" s="72"/>
      <c r="H357" s="77">
        <f t="shared" si="11"/>
        <v>0</v>
      </c>
    </row>
    <row r="358" spans="1:8" ht="31.5" x14ac:dyDescent="0.25">
      <c r="A358" s="8">
        <v>13</v>
      </c>
      <c r="B358" s="9">
        <v>15</v>
      </c>
      <c r="C358" s="15">
        <v>297</v>
      </c>
      <c r="D358" s="15" t="s">
        <v>0</v>
      </c>
      <c r="E358" s="22">
        <v>56007</v>
      </c>
      <c r="F358" s="57" t="s">
        <v>289</v>
      </c>
      <c r="G358" s="72"/>
      <c r="H358" s="77">
        <f t="shared" si="11"/>
        <v>0</v>
      </c>
    </row>
    <row r="359" spans="1:8" ht="16.5" thickBot="1" x14ac:dyDescent="0.3">
      <c r="A359" s="16">
        <v>13</v>
      </c>
      <c r="B359" s="17">
        <v>16</v>
      </c>
      <c r="C359" s="17">
        <v>195</v>
      </c>
      <c r="D359" s="17" t="s">
        <v>0</v>
      </c>
      <c r="E359" s="24">
        <v>55528</v>
      </c>
      <c r="F359" s="61" t="s">
        <v>290</v>
      </c>
      <c r="G359" s="73"/>
      <c r="H359" s="78">
        <f>C359*G359</f>
        <v>0</v>
      </c>
    </row>
    <row r="360" spans="1:8" ht="33" customHeight="1" thickBot="1" x14ac:dyDescent="0.3">
      <c r="A360" s="123" t="s">
        <v>455</v>
      </c>
      <c r="B360" s="124"/>
      <c r="C360" s="124"/>
      <c r="D360" s="124"/>
      <c r="E360" s="124"/>
      <c r="F360" s="124"/>
      <c r="G360" s="125"/>
      <c r="H360" s="89">
        <f>SUM(H344:H359)</f>
        <v>0</v>
      </c>
    </row>
    <row r="361" spans="1:8" ht="16.5" thickBot="1" x14ac:dyDescent="0.3">
      <c r="A361" s="19"/>
      <c r="F361" s="20"/>
    </row>
    <row r="362" spans="1:8" ht="33" customHeight="1" thickBot="1" x14ac:dyDescent="0.3">
      <c r="A362" s="117" t="s">
        <v>472</v>
      </c>
      <c r="B362" s="118"/>
      <c r="C362" s="118"/>
      <c r="D362" s="118"/>
      <c r="E362" s="118"/>
      <c r="F362" s="118"/>
      <c r="G362" s="118"/>
      <c r="H362" s="119"/>
    </row>
    <row r="363" spans="1:8" ht="32.25" thickBot="1" x14ac:dyDescent="0.3">
      <c r="A363" s="90" t="s">
        <v>399</v>
      </c>
      <c r="B363" s="91" t="s">
        <v>398</v>
      </c>
      <c r="C363" s="91" t="s">
        <v>397</v>
      </c>
      <c r="D363" s="91" t="s">
        <v>395</v>
      </c>
      <c r="E363" s="91" t="s">
        <v>396</v>
      </c>
      <c r="F363" s="92" t="s">
        <v>400</v>
      </c>
      <c r="G363" s="87" t="s">
        <v>393</v>
      </c>
      <c r="H363" s="88" t="s">
        <v>394</v>
      </c>
    </row>
    <row r="364" spans="1:8" x14ac:dyDescent="0.25">
      <c r="A364" s="46">
        <v>14</v>
      </c>
      <c r="B364" s="38">
        <v>1</v>
      </c>
      <c r="C364" s="38">
        <v>27</v>
      </c>
      <c r="D364" s="38" t="s">
        <v>0</v>
      </c>
      <c r="E364" s="21">
        <v>17856</v>
      </c>
      <c r="F364" s="54" t="s">
        <v>291</v>
      </c>
      <c r="G364" s="75"/>
      <c r="H364" s="76">
        <f>C364*G364</f>
        <v>0</v>
      </c>
    </row>
    <row r="365" spans="1:8" ht="31.5" x14ac:dyDescent="0.25">
      <c r="A365" s="27">
        <v>14</v>
      </c>
      <c r="B365" s="28">
        <v>2</v>
      </c>
      <c r="C365" s="28">
        <v>139</v>
      </c>
      <c r="D365" s="28" t="s">
        <v>0</v>
      </c>
      <c r="E365" s="22">
        <v>10171</v>
      </c>
      <c r="F365" s="55" t="s">
        <v>292</v>
      </c>
      <c r="G365" s="72"/>
      <c r="H365" s="77">
        <f>C365*G365</f>
        <v>0</v>
      </c>
    </row>
    <row r="366" spans="1:8" ht="31.5" x14ac:dyDescent="0.25">
      <c r="A366" s="27">
        <v>14</v>
      </c>
      <c r="B366" s="28">
        <v>3</v>
      </c>
      <c r="C366" s="28">
        <v>106</v>
      </c>
      <c r="D366" s="28" t="s">
        <v>0</v>
      </c>
      <c r="E366" s="22">
        <v>23334</v>
      </c>
      <c r="F366" s="55" t="s">
        <v>293</v>
      </c>
      <c r="G366" s="72"/>
      <c r="H366" s="77">
        <f t="shared" ref="H366:H371" si="12">C366*G366</f>
        <v>0</v>
      </c>
    </row>
    <row r="367" spans="1:8" x14ac:dyDescent="0.25">
      <c r="A367" s="27">
        <v>14</v>
      </c>
      <c r="B367" s="28">
        <v>4</v>
      </c>
      <c r="C367" s="28">
        <v>106</v>
      </c>
      <c r="D367" s="28" t="s">
        <v>0</v>
      </c>
      <c r="E367" s="22">
        <v>17659</v>
      </c>
      <c r="F367" s="55" t="s">
        <v>294</v>
      </c>
      <c r="G367" s="72"/>
      <c r="H367" s="77">
        <f t="shared" si="12"/>
        <v>0</v>
      </c>
    </row>
    <row r="368" spans="1:8" ht="31.5" x14ac:dyDescent="0.25">
      <c r="A368" s="27">
        <v>14</v>
      </c>
      <c r="B368" s="28">
        <v>5</v>
      </c>
      <c r="C368" s="28">
        <v>35</v>
      </c>
      <c r="D368" s="28" t="s">
        <v>0</v>
      </c>
      <c r="E368" s="22">
        <v>50476</v>
      </c>
      <c r="F368" s="55" t="s">
        <v>295</v>
      </c>
      <c r="G368" s="72"/>
      <c r="H368" s="77">
        <f t="shared" si="12"/>
        <v>0</v>
      </c>
    </row>
    <row r="369" spans="1:8" ht="31.5" x14ac:dyDescent="0.25">
      <c r="A369" s="27">
        <v>14</v>
      </c>
      <c r="B369" s="28">
        <v>6</v>
      </c>
      <c r="C369" s="28">
        <v>35</v>
      </c>
      <c r="D369" s="28" t="s">
        <v>0</v>
      </c>
      <c r="E369" s="22">
        <v>50477</v>
      </c>
      <c r="F369" s="55" t="s">
        <v>296</v>
      </c>
      <c r="G369" s="72"/>
      <c r="H369" s="77">
        <f t="shared" si="12"/>
        <v>0</v>
      </c>
    </row>
    <row r="370" spans="1:8" ht="31.5" x14ac:dyDescent="0.25">
      <c r="A370" s="27">
        <v>14</v>
      </c>
      <c r="B370" s="28">
        <v>7</v>
      </c>
      <c r="C370" s="28">
        <v>7</v>
      </c>
      <c r="D370" s="28" t="s">
        <v>0</v>
      </c>
      <c r="E370" s="22">
        <v>56008</v>
      </c>
      <c r="F370" s="58" t="s">
        <v>90</v>
      </c>
      <c r="G370" s="72"/>
      <c r="H370" s="77">
        <f t="shared" si="12"/>
        <v>0</v>
      </c>
    </row>
    <row r="371" spans="1:8" ht="31.5" x14ac:dyDescent="0.25">
      <c r="A371" s="27">
        <v>14</v>
      </c>
      <c r="B371" s="28">
        <v>8</v>
      </c>
      <c r="C371" s="28">
        <v>7</v>
      </c>
      <c r="D371" s="28" t="s">
        <v>0</v>
      </c>
      <c r="E371" s="22">
        <v>56009</v>
      </c>
      <c r="F371" s="58" t="s">
        <v>91</v>
      </c>
      <c r="G371" s="72"/>
      <c r="H371" s="77">
        <f t="shared" si="12"/>
        <v>0</v>
      </c>
    </row>
    <row r="372" spans="1:8" ht="32.25" thickBot="1" x14ac:dyDescent="0.3">
      <c r="A372" s="30">
        <v>14</v>
      </c>
      <c r="B372" s="31">
        <v>9</v>
      </c>
      <c r="C372" s="31">
        <v>7</v>
      </c>
      <c r="D372" s="31" t="s">
        <v>0</v>
      </c>
      <c r="E372" s="24">
        <v>56010</v>
      </c>
      <c r="F372" s="61" t="s">
        <v>297</v>
      </c>
      <c r="G372" s="73"/>
      <c r="H372" s="78">
        <f>C372*G372</f>
        <v>0</v>
      </c>
    </row>
    <row r="373" spans="1:8" ht="33" customHeight="1" thickBot="1" x14ac:dyDescent="0.3">
      <c r="A373" s="123" t="s">
        <v>457</v>
      </c>
      <c r="B373" s="124"/>
      <c r="C373" s="124"/>
      <c r="D373" s="124"/>
      <c r="E373" s="124"/>
      <c r="F373" s="124"/>
      <c r="G373" s="125"/>
      <c r="H373" s="89">
        <f>SUM(H364:H372)</f>
        <v>0</v>
      </c>
    </row>
    <row r="374" spans="1:8" ht="16.5" thickBot="1" x14ac:dyDescent="0.3">
      <c r="A374" s="19"/>
      <c r="F374" s="20"/>
    </row>
    <row r="375" spans="1:8" ht="33" customHeight="1" thickBot="1" x14ac:dyDescent="0.3">
      <c r="A375" s="117" t="s">
        <v>11</v>
      </c>
      <c r="B375" s="118"/>
      <c r="C375" s="118"/>
      <c r="D375" s="118"/>
      <c r="E375" s="118"/>
      <c r="F375" s="118"/>
      <c r="G375" s="118"/>
      <c r="H375" s="119"/>
    </row>
    <row r="376" spans="1:8" ht="32.25" thickBot="1" x14ac:dyDescent="0.3">
      <c r="A376" s="90" t="s">
        <v>399</v>
      </c>
      <c r="B376" s="91" t="s">
        <v>398</v>
      </c>
      <c r="C376" s="91" t="s">
        <v>397</v>
      </c>
      <c r="D376" s="91" t="s">
        <v>395</v>
      </c>
      <c r="E376" s="91" t="s">
        <v>396</v>
      </c>
      <c r="F376" s="92" t="s">
        <v>400</v>
      </c>
      <c r="G376" s="87" t="s">
        <v>393</v>
      </c>
      <c r="H376" s="88" t="s">
        <v>394</v>
      </c>
    </row>
    <row r="377" spans="1:8" x14ac:dyDescent="0.25">
      <c r="A377" s="5">
        <v>15</v>
      </c>
      <c r="B377" s="6">
        <v>1</v>
      </c>
      <c r="C377" s="6">
        <v>159</v>
      </c>
      <c r="D377" s="6" t="s">
        <v>0</v>
      </c>
      <c r="E377" s="21">
        <v>50462</v>
      </c>
      <c r="F377" s="54" t="s">
        <v>298</v>
      </c>
      <c r="G377" s="75"/>
      <c r="H377" s="76">
        <f>C377*G377</f>
        <v>0</v>
      </c>
    </row>
    <row r="378" spans="1:8" x14ac:dyDescent="0.25">
      <c r="A378" s="8">
        <v>15</v>
      </c>
      <c r="B378" s="9">
        <v>2</v>
      </c>
      <c r="C378" s="9">
        <v>159</v>
      </c>
      <c r="D378" s="9" t="s">
        <v>0</v>
      </c>
      <c r="E378" s="22">
        <v>50463</v>
      </c>
      <c r="F378" s="55" t="s">
        <v>299</v>
      </c>
      <c r="G378" s="72"/>
      <c r="H378" s="77">
        <f>C378*G378</f>
        <v>0</v>
      </c>
    </row>
    <row r="379" spans="1:8" ht="31.5" x14ac:dyDescent="0.25">
      <c r="A379" s="8">
        <v>15</v>
      </c>
      <c r="B379" s="9">
        <v>3</v>
      </c>
      <c r="C379" s="9">
        <v>383</v>
      </c>
      <c r="D379" s="9" t="s">
        <v>0</v>
      </c>
      <c r="E379" s="22">
        <v>50465</v>
      </c>
      <c r="F379" s="55" t="s">
        <v>300</v>
      </c>
      <c r="G379" s="72"/>
      <c r="H379" s="77">
        <f t="shared" ref="H379:H428" si="13">C379*G379</f>
        <v>0</v>
      </c>
    </row>
    <row r="380" spans="1:8" ht="31.5" x14ac:dyDescent="0.25">
      <c r="A380" s="8">
        <v>15</v>
      </c>
      <c r="B380" s="9">
        <v>4</v>
      </c>
      <c r="C380" s="9">
        <v>594</v>
      </c>
      <c r="D380" s="9" t="s">
        <v>0</v>
      </c>
      <c r="E380" s="22">
        <v>49902</v>
      </c>
      <c r="F380" s="55" t="s">
        <v>301</v>
      </c>
      <c r="G380" s="72"/>
      <c r="H380" s="77">
        <f t="shared" si="13"/>
        <v>0</v>
      </c>
    </row>
    <row r="381" spans="1:8" x14ac:dyDescent="0.25">
      <c r="A381" s="8">
        <v>15</v>
      </c>
      <c r="B381" s="9">
        <v>5</v>
      </c>
      <c r="C381" s="9">
        <v>515</v>
      </c>
      <c r="D381" s="9" t="s">
        <v>0</v>
      </c>
      <c r="E381" s="22">
        <v>50466</v>
      </c>
      <c r="F381" s="55" t="s">
        <v>302</v>
      </c>
      <c r="G381" s="72"/>
      <c r="H381" s="77">
        <f t="shared" si="13"/>
        <v>0</v>
      </c>
    </row>
    <row r="382" spans="1:8" x14ac:dyDescent="0.25">
      <c r="A382" s="8">
        <v>15</v>
      </c>
      <c r="B382" s="9">
        <v>6</v>
      </c>
      <c r="C382" s="9">
        <v>125</v>
      </c>
      <c r="D382" s="9" t="s">
        <v>0</v>
      </c>
      <c r="E382" s="22">
        <v>56011</v>
      </c>
      <c r="F382" s="55" t="s">
        <v>92</v>
      </c>
      <c r="G382" s="72"/>
      <c r="H382" s="77">
        <f t="shared" si="13"/>
        <v>0</v>
      </c>
    </row>
    <row r="383" spans="1:8" x14ac:dyDescent="0.25">
      <c r="A383" s="8">
        <v>15</v>
      </c>
      <c r="B383" s="9">
        <v>7</v>
      </c>
      <c r="C383" s="9">
        <v>144</v>
      </c>
      <c r="D383" s="9" t="s">
        <v>0</v>
      </c>
      <c r="E383" s="22">
        <v>56012</v>
      </c>
      <c r="F383" s="55" t="s">
        <v>93</v>
      </c>
      <c r="G383" s="72"/>
      <c r="H383" s="77">
        <f t="shared" si="13"/>
        <v>0</v>
      </c>
    </row>
    <row r="384" spans="1:8" ht="31.5" x14ac:dyDescent="0.25">
      <c r="A384" s="8">
        <v>15</v>
      </c>
      <c r="B384" s="9">
        <v>8</v>
      </c>
      <c r="C384" s="9">
        <v>120</v>
      </c>
      <c r="D384" s="9" t="s">
        <v>0</v>
      </c>
      <c r="E384" s="22">
        <v>56013</v>
      </c>
      <c r="F384" s="55" t="s">
        <v>94</v>
      </c>
      <c r="G384" s="72"/>
      <c r="H384" s="77">
        <f t="shared" si="13"/>
        <v>0</v>
      </c>
    </row>
    <row r="385" spans="1:8" x14ac:dyDescent="0.25">
      <c r="A385" s="8">
        <v>15</v>
      </c>
      <c r="B385" s="9">
        <v>9</v>
      </c>
      <c r="C385" s="9">
        <v>78</v>
      </c>
      <c r="D385" s="9" t="s">
        <v>0</v>
      </c>
      <c r="E385" s="22">
        <v>56014</v>
      </c>
      <c r="F385" s="55" t="s">
        <v>95</v>
      </c>
      <c r="G385" s="72"/>
      <c r="H385" s="77">
        <f t="shared" si="13"/>
        <v>0</v>
      </c>
    </row>
    <row r="386" spans="1:8" x14ac:dyDescent="0.25">
      <c r="A386" s="8">
        <v>15</v>
      </c>
      <c r="B386" s="9">
        <v>10</v>
      </c>
      <c r="C386" s="9">
        <v>94</v>
      </c>
      <c r="D386" s="9" t="s">
        <v>0</v>
      </c>
      <c r="E386" s="22">
        <v>56015</v>
      </c>
      <c r="F386" s="55" t="s">
        <v>96</v>
      </c>
      <c r="G386" s="72"/>
      <c r="H386" s="77">
        <f t="shared" si="13"/>
        <v>0</v>
      </c>
    </row>
    <row r="387" spans="1:8" ht="31.5" x14ac:dyDescent="0.25">
      <c r="A387" s="8">
        <v>15</v>
      </c>
      <c r="B387" s="9">
        <v>11</v>
      </c>
      <c r="C387" s="9">
        <v>78</v>
      </c>
      <c r="D387" s="9" t="s">
        <v>0</v>
      </c>
      <c r="E387" s="22">
        <v>56016</v>
      </c>
      <c r="F387" s="55" t="s">
        <v>97</v>
      </c>
      <c r="G387" s="72"/>
      <c r="H387" s="77">
        <f t="shared" si="13"/>
        <v>0</v>
      </c>
    </row>
    <row r="388" spans="1:8" ht="31.5" x14ac:dyDescent="0.25">
      <c r="A388" s="8">
        <v>15</v>
      </c>
      <c r="B388" s="9">
        <v>12</v>
      </c>
      <c r="C388" s="9">
        <v>106</v>
      </c>
      <c r="D388" s="9" t="s">
        <v>12</v>
      </c>
      <c r="E388" s="22">
        <v>9617</v>
      </c>
      <c r="F388" s="55" t="s">
        <v>303</v>
      </c>
      <c r="G388" s="72"/>
      <c r="H388" s="77">
        <f t="shared" si="13"/>
        <v>0</v>
      </c>
    </row>
    <row r="389" spans="1:8" x14ac:dyDescent="0.25">
      <c r="A389" s="8">
        <v>15</v>
      </c>
      <c r="B389" s="9">
        <v>13</v>
      </c>
      <c r="C389" s="9">
        <v>106</v>
      </c>
      <c r="D389" s="9" t="s">
        <v>0</v>
      </c>
      <c r="E389" s="22">
        <v>50473</v>
      </c>
      <c r="F389" s="55" t="s">
        <v>304</v>
      </c>
      <c r="G389" s="72"/>
      <c r="H389" s="77">
        <f t="shared" si="13"/>
        <v>0</v>
      </c>
    </row>
    <row r="390" spans="1:8" x14ac:dyDescent="0.25">
      <c r="A390" s="8">
        <v>15</v>
      </c>
      <c r="B390" s="9">
        <v>14</v>
      </c>
      <c r="C390" s="9">
        <v>106</v>
      </c>
      <c r="D390" s="9" t="s">
        <v>0</v>
      </c>
      <c r="E390" s="22">
        <v>50474</v>
      </c>
      <c r="F390" s="55" t="s">
        <v>305</v>
      </c>
      <c r="G390" s="72"/>
      <c r="H390" s="77">
        <f t="shared" si="13"/>
        <v>0</v>
      </c>
    </row>
    <row r="391" spans="1:8" ht="31.5" x14ac:dyDescent="0.25">
      <c r="A391" s="8">
        <v>15</v>
      </c>
      <c r="B391" s="9">
        <v>15</v>
      </c>
      <c r="C391" s="9">
        <v>38</v>
      </c>
      <c r="D391" s="9" t="s">
        <v>0</v>
      </c>
      <c r="E391" s="22">
        <v>56017</v>
      </c>
      <c r="F391" s="58" t="s">
        <v>459</v>
      </c>
      <c r="G391" s="72"/>
      <c r="H391" s="77">
        <f t="shared" si="13"/>
        <v>0</v>
      </c>
    </row>
    <row r="392" spans="1:8" ht="31.5" x14ac:dyDescent="0.25">
      <c r="A392" s="8">
        <v>15</v>
      </c>
      <c r="B392" s="9">
        <v>16</v>
      </c>
      <c r="C392" s="9">
        <v>110</v>
      </c>
      <c r="D392" s="9" t="s">
        <v>0</v>
      </c>
      <c r="E392" s="22">
        <v>56018</v>
      </c>
      <c r="F392" s="58" t="s">
        <v>460</v>
      </c>
      <c r="G392" s="72"/>
      <c r="H392" s="77">
        <f t="shared" si="13"/>
        <v>0</v>
      </c>
    </row>
    <row r="393" spans="1:8" ht="31.5" x14ac:dyDescent="0.25">
      <c r="A393" s="8">
        <v>15</v>
      </c>
      <c r="B393" s="9">
        <v>17</v>
      </c>
      <c r="C393" s="9">
        <v>110</v>
      </c>
      <c r="D393" s="9" t="s">
        <v>0</v>
      </c>
      <c r="E393" s="22">
        <v>56019</v>
      </c>
      <c r="F393" s="58" t="s">
        <v>461</v>
      </c>
      <c r="G393" s="72"/>
      <c r="H393" s="77">
        <f t="shared" si="13"/>
        <v>0</v>
      </c>
    </row>
    <row r="394" spans="1:8" ht="31.5" x14ac:dyDescent="0.25">
      <c r="A394" s="8">
        <v>15</v>
      </c>
      <c r="B394" s="9">
        <v>18</v>
      </c>
      <c r="C394" s="9">
        <v>105</v>
      </c>
      <c r="D394" s="9" t="s">
        <v>0</v>
      </c>
      <c r="E394" s="22">
        <v>56020</v>
      </c>
      <c r="F394" s="58" t="s">
        <v>462</v>
      </c>
      <c r="G394" s="72"/>
      <c r="H394" s="77">
        <f t="shared" si="13"/>
        <v>0</v>
      </c>
    </row>
    <row r="395" spans="1:8" ht="31.5" x14ac:dyDescent="0.25">
      <c r="A395" s="8">
        <v>15</v>
      </c>
      <c r="B395" s="9">
        <v>19</v>
      </c>
      <c r="C395" s="9">
        <v>105</v>
      </c>
      <c r="D395" s="9" t="s">
        <v>0</v>
      </c>
      <c r="E395" s="22">
        <v>56021</v>
      </c>
      <c r="F395" s="58" t="s">
        <v>463</v>
      </c>
      <c r="G395" s="72"/>
      <c r="H395" s="77">
        <f t="shared" si="13"/>
        <v>0</v>
      </c>
    </row>
    <row r="396" spans="1:8" ht="31.5" x14ac:dyDescent="0.25">
      <c r="A396" s="8">
        <v>15</v>
      </c>
      <c r="B396" s="9">
        <v>20</v>
      </c>
      <c r="C396" s="9">
        <v>76</v>
      </c>
      <c r="D396" s="9" t="s">
        <v>0</v>
      </c>
      <c r="E396" s="22">
        <v>56022</v>
      </c>
      <c r="F396" s="86" t="s">
        <v>464</v>
      </c>
      <c r="G396" s="72"/>
      <c r="H396" s="77">
        <f t="shared" si="13"/>
        <v>0</v>
      </c>
    </row>
    <row r="397" spans="1:8" x14ac:dyDescent="0.25">
      <c r="A397" s="8">
        <v>15</v>
      </c>
      <c r="B397" s="9">
        <v>21</v>
      </c>
      <c r="C397" s="9">
        <v>1712</v>
      </c>
      <c r="D397" s="9" t="s">
        <v>0</v>
      </c>
      <c r="E397" s="22">
        <v>50467</v>
      </c>
      <c r="F397" s="55" t="s">
        <v>306</v>
      </c>
      <c r="G397" s="72"/>
      <c r="H397" s="77">
        <f t="shared" si="13"/>
        <v>0</v>
      </c>
    </row>
    <row r="398" spans="1:8" x14ac:dyDescent="0.25">
      <c r="A398" s="8">
        <v>15</v>
      </c>
      <c r="B398" s="9">
        <v>22</v>
      </c>
      <c r="C398" s="9">
        <v>1712</v>
      </c>
      <c r="D398" s="9" t="s">
        <v>0</v>
      </c>
      <c r="E398" s="22">
        <v>50468</v>
      </c>
      <c r="F398" s="55" t="s">
        <v>307</v>
      </c>
      <c r="G398" s="72"/>
      <c r="H398" s="77">
        <f t="shared" si="13"/>
        <v>0</v>
      </c>
    </row>
    <row r="399" spans="1:8" ht="31.5" x14ac:dyDescent="0.25">
      <c r="A399" s="8">
        <v>15</v>
      </c>
      <c r="B399" s="9">
        <v>23</v>
      </c>
      <c r="C399" s="9">
        <v>394</v>
      </c>
      <c r="D399" s="9" t="s">
        <v>0</v>
      </c>
      <c r="E399" s="22">
        <v>56023</v>
      </c>
      <c r="F399" s="55" t="s">
        <v>308</v>
      </c>
      <c r="G399" s="72"/>
      <c r="H399" s="77">
        <f t="shared" si="13"/>
        <v>0</v>
      </c>
    </row>
    <row r="400" spans="1:8" ht="31.5" x14ac:dyDescent="0.25">
      <c r="A400" s="8">
        <v>15</v>
      </c>
      <c r="B400" s="9">
        <v>24</v>
      </c>
      <c r="C400" s="9">
        <v>327</v>
      </c>
      <c r="D400" s="9" t="s">
        <v>0</v>
      </c>
      <c r="E400" s="22">
        <v>56024</v>
      </c>
      <c r="F400" s="58" t="s">
        <v>98</v>
      </c>
      <c r="G400" s="72"/>
      <c r="H400" s="77">
        <f t="shared" si="13"/>
        <v>0</v>
      </c>
    </row>
    <row r="401" spans="1:8" ht="31.5" x14ac:dyDescent="0.25">
      <c r="A401" s="8">
        <v>15</v>
      </c>
      <c r="B401" s="9">
        <v>25</v>
      </c>
      <c r="C401" s="9">
        <v>244</v>
      </c>
      <c r="D401" s="9" t="s">
        <v>0</v>
      </c>
      <c r="E401" s="22">
        <v>56025</v>
      </c>
      <c r="F401" s="55" t="s">
        <v>309</v>
      </c>
      <c r="G401" s="72"/>
      <c r="H401" s="77">
        <f t="shared" si="13"/>
        <v>0</v>
      </c>
    </row>
    <row r="402" spans="1:8" x14ac:dyDescent="0.25">
      <c r="A402" s="8">
        <v>15</v>
      </c>
      <c r="B402" s="9">
        <v>26</v>
      </c>
      <c r="C402" s="9">
        <v>192</v>
      </c>
      <c r="D402" s="9" t="s">
        <v>0</v>
      </c>
      <c r="E402" s="22">
        <v>50469</v>
      </c>
      <c r="F402" s="55" t="s">
        <v>310</v>
      </c>
      <c r="G402" s="72"/>
      <c r="H402" s="77">
        <f t="shared" si="13"/>
        <v>0</v>
      </c>
    </row>
    <row r="403" spans="1:8" x14ac:dyDescent="0.25">
      <c r="A403" s="8">
        <v>15</v>
      </c>
      <c r="B403" s="9">
        <v>27</v>
      </c>
      <c r="C403" s="9">
        <v>192</v>
      </c>
      <c r="D403" s="9" t="s">
        <v>0</v>
      </c>
      <c r="E403" s="22">
        <v>50470</v>
      </c>
      <c r="F403" s="55" t="s">
        <v>311</v>
      </c>
      <c r="G403" s="72"/>
      <c r="H403" s="77">
        <f t="shared" si="13"/>
        <v>0</v>
      </c>
    </row>
    <row r="404" spans="1:8" x14ac:dyDescent="0.25">
      <c r="A404" s="8">
        <v>15</v>
      </c>
      <c r="B404" s="9">
        <v>28</v>
      </c>
      <c r="C404" s="9">
        <v>192</v>
      </c>
      <c r="D404" s="9" t="s">
        <v>0</v>
      </c>
      <c r="E404" s="22">
        <v>50471</v>
      </c>
      <c r="F404" s="55" t="s">
        <v>312</v>
      </c>
      <c r="G404" s="72"/>
      <c r="H404" s="77">
        <f t="shared" si="13"/>
        <v>0</v>
      </c>
    </row>
    <row r="405" spans="1:8" x14ac:dyDescent="0.25">
      <c r="A405" s="8">
        <v>15</v>
      </c>
      <c r="B405" s="9">
        <v>29</v>
      </c>
      <c r="C405" s="9">
        <v>192</v>
      </c>
      <c r="D405" s="9" t="s">
        <v>0</v>
      </c>
      <c r="E405" s="22">
        <v>48193</v>
      </c>
      <c r="F405" s="55" t="s">
        <v>313</v>
      </c>
      <c r="G405" s="72"/>
      <c r="H405" s="77">
        <f t="shared" si="13"/>
        <v>0</v>
      </c>
    </row>
    <row r="406" spans="1:8" ht="31.5" x14ac:dyDescent="0.25">
      <c r="A406" s="8">
        <v>15</v>
      </c>
      <c r="B406" s="9">
        <v>30</v>
      </c>
      <c r="C406" s="47">
        <v>192</v>
      </c>
      <c r="D406" s="47" t="s">
        <v>0</v>
      </c>
      <c r="E406" s="48">
        <v>17933</v>
      </c>
      <c r="F406" s="55" t="s">
        <v>314</v>
      </c>
      <c r="G406" s="72"/>
      <c r="H406" s="77">
        <f t="shared" si="13"/>
        <v>0</v>
      </c>
    </row>
    <row r="407" spans="1:8" x14ac:dyDescent="0.25">
      <c r="A407" s="8">
        <v>15</v>
      </c>
      <c r="B407" s="9">
        <v>31</v>
      </c>
      <c r="C407" s="9">
        <v>192</v>
      </c>
      <c r="D407" s="9" t="s">
        <v>0</v>
      </c>
      <c r="E407" s="22">
        <v>50472</v>
      </c>
      <c r="F407" s="55" t="s">
        <v>315</v>
      </c>
      <c r="G407" s="72"/>
      <c r="H407" s="77">
        <f t="shared" si="13"/>
        <v>0</v>
      </c>
    </row>
    <row r="408" spans="1:8" x14ac:dyDescent="0.25">
      <c r="A408" s="8">
        <v>15</v>
      </c>
      <c r="B408" s="9">
        <v>32</v>
      </c>
      <c r="C408" s="9">
        <v>264</v>
      </c>
      <c r="D408" s="9" t="s">
        <v>0</v>
      </c>
      <c r="E408" s="22">
        <v>35884</v>
      </c>
      <c r="F408" s="55" t="s">
        <v>316</v>
      </c>
      <c r="G408" s="72"/>
      <c r="H408" s="77">
        <f t="shared" si="13"/>
        <v>0</v>
      </c>
    </row>
    <row r="409" spans="1:8" x14ac:dyDescent="0.25">
      <c r="A409" s="8">
        <v>15</v>
      </c>
      <c r="B409" s="9">
        <v>33</v>
      </c>
      <c r="C409" s="9">
        <v>264</v>
      </c>
      <c r="D409" s="9" t="s">
        <v>0</v>
      </c>
      <c r="E409" s="22">
        <v>49406</v>
      </c>
      <c r="F409" s="55" t="s">
        <v>317</v>
      </c>
      <c r="G409" s="72"/>
      <c r="H409" s="77">
        <f t="shared" si="13"/>
        <v>0</v>
      </c>
    </row>
    <row r="410" spans="1:8" x14ac:dyDescent="0.25">
      <c r="A410" s="8">
        <v>15</v>
      </c>
      <c r="B410" s="9">
        <v>34</v>
      </c>
      <c r="C410" s="9">
        <v>264</v>
      </c>
      <c r="D410" s="9" t="s">
        <v>0</v>
      </c>
      <c r="E410" s="22">
        <v>10233</v>
      </c>
      <c r="F410" s="55" t="s">
        <v>318</v>
      </c>
      <c r="G410" s="72"/>
      <c r="H410" s="77">
        <f t="shared" si="13"/>
        <v>0</v>
      </c>
    </row>
    <row r="411" spans="1:8" x14ac:dyDescent="0.25">
      <c r="A411" s="8">
        <v>15</v>
      </c>
      <c r="B411" s="9">
        <v>35</v>
      </c>
      <c r="C411" s="9">
        <v>264</v>
      </c>
      <c r="D411" s="9" t="s">
        <v>0</v>
      </c>
      <c r="E411" s="22">
        <v>12456</v>
      </c>
      <c r="F411" s="55" t="s">
        <v>319</v>
      </c>
      <c r="G411" s="72"/>
      <c r="H411" s="77">
        <f t="shared" si="13"/>
        <v>0</v>
      </c>
    </row>
    <row r="412" spans="1:8" x14ac:dyDescent="0.25">
      <c r="A412" s="8">
        <v>15</v>
      </c>
      <c r="B412" s="9">
        <v>36</v>
      </c>
      <c r="C412" s="9">
        <v>264</v>
      </c>
      <c r="D412" s="9" t="s">
        <v>0</v>
      </c>
      <c r="E412" s="22">
        <v>10234</v>
      </c>
      <c r="F412" s="55" t="s">
        <v>320</v>
      </c>
      <c r="G412" s="72"/>
      <c r="H412" s="77">
        <f t="shared" si="13"/>
        <v>0</v>
      </c>
    </row>
    <row r="413" spans="1:8" ht="31.5" x14ac:dyDescent="0.25">
      <c r="A413" s="8">
        <v>15</v>
      </c>
      <c r="B413" s="9">
        <v>37</v>
      </c>
      <c r="C413" s="9">
        <v>27</v>
      </c>
      <c r="D413" s="9" t="s">
        <v>2</v>
      </c>
      <c r="E413" s="22">
        <v>43600</v>
      </c>
      <c r="F413" s="55" t="s">
        <v>321</v>
      </c>
      <c r="G413" s="72"/>
      <c r="H413" s="77">
        <f t="shared" si="13"/>
        <v>0</v>
      </c>
    </row>
    <row r="414" spans="1:8" ht="31.5" x14ac:dyDescent="0.25">
      <c r="A414" s="8">
        <v>15</v>
      </c>
      <c r="B414" s="9">
        <v>38</v>
      </c>
      <c r="C414" s="9">
        <v>106</v>
      </c>
      <c r="D414" s="9" t="s">
        <v>0</v>
      </c>
      <c r="E414" s="22">
        <v>50475</v>
      </c>
      <c r="F414" s="55" t="s">
        <v>322</v>
      </c>
      <c r="G414" s="72"/>
      <c r="H414" s="77">
        <f t="shared" si="13"/>
        <v>0</v>
      </c>
    </row>
    <row r="415" spans="1:8" ht="31.5" x14ac:dyDescent="0.25">
      <c r="A415" s="8">
        <v>15</v>
      </c>
      <c r="B415" s="9">
        <v>39</v>
      </c>
      <c r="C415" s="15">
        <v>402</v>
      </c>
      <c r="D415" s="15" t="s">
        <v>4</v>
      </c>
      <c r="E415" s="22">
        <v>56026</v>
      </c>
      <c r="F415" s="57" t="s">
        <v>323</v>
      </c>
      <c r="G415" s="72"/>
      <c r="H415" s="77">
        <f t="shared" si="13"/>
        <v>0</v>
      </c>
    </row>
    <row r="416" spans="1:8" ht="31.5" x14ac:dyDescent="0.25">
      <c r="A416" s="14">
        <v>15</v>
      </c>
      <c r="B416" s="9">
        <v>40</v>
      </c>
      <c r="C416" s="15">
        <v>92</v>
      </c>
      <c r="D416" s="15" t="s">
        <v>0</v>
      </c>
      <c r="E416" s="22">
        <v>56027</v>
      </c>
      <c r="F416" s="55" t="s">
        <v>324</v>
      </c>
      <c r="G416" s="72"/>
      <c r="H416" s="77">
        <f t="shared" si="13"/>
        <v>0</v>
      </c>
    </row>
    <row r="417" spans="1:8" ht="31.5" x14ac:dyDescent="0.25">
      <c r="A417" s="14">
        <v>15</v>
      </c>
      <c r="B417" s="9">
        <v>41</v>
      </c>
      <c r="C417" s="15">
        <v>171</v>
      </c>
      <c r="D417" s="9" t="s">
        <v>0</v>
      </c>
      <c r="E417" s="22">
        <v>56028</v>
      </c>
      <c r="F417" s="55" t="s">
        <v>99</v>
      </c>
      <c r="G417" s="72"/>
      <c r="H417" s="77">
        <f t="shared" si="13"/>
        <v>0</v>
      </c>
    </row>
    <row r="418" spans="1:8" ht="31.5" x14ac:dyDescent="0.25">
      <c r="A418" s="14">
        <v>15</v>
      </c>
      <c r="B418" s="9">
        <v>42</v>
      </c>
      <c r="C418" s="9">
        <v>105</v>
      </c>
      <c r="D418" s="9" t="s">
        <v>0</v>
      </c>
      <c r="E418" s="22">
        <v>56029</v>
      </c>
      <c r="F418" s="55" t="s">
        <v>100</v>
      </c>
      <c r="G418" s="72"/>
      <c r="H418" s="77">
        <f t="shared" si="13"/>
        <v>0</v>
      </c>
    </row>
    <row r="419" spans="1:8" ht="31.5" x14ac:dyDescent="0.25">
      <c r="A419" s="14">
        <v>15</v>
      </c>
      <c r="B419" s="9">
        <v>43</v>
      </c>
      <c r="C419" s="9">
        <v>117</v>
      </c>
      <c r="D419" s="9" t="s">
        <v>0</v>
      </c>
      <c r="E419" s="22">
        <v>56030</v>
      </c>
      <c r="F419" s="55" t="s">
        <v>101</v>
      </c>
      <c r="G419" s="72"/>
      <c r="H419" s="77">
        <f t="shared" si="13"/>
        <v>0</v>
      </c>
    </row>
    <row r="420" spans="1:8" ht="31.5" x14ac:dyDescent="0.25">
      <c r="A420" s="14">
        <v>15</v>
      </c>
      <c r="B420" s="9">
        <v>44</v>
      </c>
      <c r="C420" s="9">
        <v>96</v>
      </c>
      <c r="D420" s="9" t="s">
        <v>0</v>
      </c>
      <c r="E420" s="22">
        <v>56031</v>
      </c>
      <c r="F420" s="55" t="s">
        <v>102</v>
      </c>
      <c r="G420" s="72"/>
      <c r="H420" s="77">
        <f t="shared" si="13"/>
        <v>0</v>
      </c>
    </row>
    <row r="421" spans="1:8" ht="31.5" x14ac:dyDescent="0.25">
      <c r="A421" s="14">
        <v>15</v>
      </c>
      <c r="B421" s="9">
        <v>45</v>
      </c>
      <c r="C421" s="9">
        <v>79</v>
      </c>
      <c r="D421" s="9" t="s">
        <v>0</v>
      </c>
      <c r="E421" s="22">
        <v>56032</v>
      </c>
      <c r="F421" s="55" t="s">
        <v>103</v>
      </c>
      <c r="G421" s="72"/>
      <c r="H421" s="77">
        <f t="shared" si="13"/>
        <v>0</v>
      </c>
    </row>
    <row r="422" spans="1:8" ht="31.5" x14ac:dyDescent="0.25">
      <c r="A422" s="14">
        <v>15</v>
      </c>
      <c r="B422" s="9">
        <v>46</v>
      </c>
      <c r="C422" s="9">
        <v>155</v>
      </c>
      <c r="D422" s="9" t="s">
        <v>0</v>
      </c>
      <c r="E422" s="22">
        <v>56033</v>
      </c>
      <c r="F422" s="55" t="s">
        <v>104</v>
      </c>
      <c r="G422" s="72"/>
      <c r="H422" s="77">
        <f t="shared" si="13"/>
        <v>0</v>
      </c>
    </row>
    <row r="423" spans="1:8" ht="31.5" x14ac:dyDescent="0.25">
      <c r="A423" s="14">
        <v>15</v>
      </c>
      <c r="B423" s="9">
        <v>47</v>
      </c>
      <c r="C423" s="15">
        <v>128</v>
      </c>
      <c r="D423" s="15" t="s">
        <v>0</v>
      </c>
      <c r="E423" s="22">
        <v>56034</v>
      </c>
      <c r="F423" s="55" t="s">
        <v>105</v>
      </c>
      <c r="G423" s="72"/>
      <c r="H423" s="77">
        <f t="shared" si="13"/>
        <v>0</v>
      </c>
    </row>
    <row r="424" spans="1:8" ht="31.5" x14ac:dyDescent="0.25">
      <c r="A424" s="14">
        <v>15</v>
      </c>
      <c r="B424" s="9">
        <v>48</v>
      </c>
      <c r="C424" s="15">
        <v>160</v>
      </c>
      <c r="D424" s="15" t="s">
        <v>0</v>
      </c>
      <c r="E424" s="22">
        <v>56035</v>
      </c>
      <c r="F424" s="55" t="s">
        <v>106</v>
      </c>
      <c r="G424" s="72"/>
      <c r="H424" s="77">
        <f t="shared" si="13"/>
        <v>0</v>
      </c>
    </row>
    <row r="425" spans="1:8" ht="31.5" x14ac:dyDescent="0.25">
      <c r="A425" s="14">
        <v>15</v>
      </c>
      <c r="B425" s="9">
        <v>49</v>
      </c>
      <c r="C425" s="15">
        <v>19</v>
      </c>
      <c r="D425" s="15" t="s">
        <v>0</v>
      </c>
      <c r="E425" s="22">
        <v>56036</v>
      </c>
      <c r="F425" s="55" t="s">
        <v>107</v>
      </c>
      <c r="G425" s="72"/>
      <c r="H425" s="77">
        <f t="shared" si="13"/>
        <v>0</v>
      </c>
    </row>
    <row r="426" spans="1:8" ht="31.5" x14ac:dyDescent="0.25">
      <c r="A426" s="14">
        <v>15</v>
      </c>
      <c r="B426" s="9">
        <v>50</v>
      </c>
      <c r="C426" s="15">
        <v>113</v>
      </c>
      <c r="D426" s="15" t="s">
        <v>0</v>
      </c>
      <c r="E426" s="22">
        <v>56037</v>
      </c>
      <c r="F426" s="55" t="s">
        <v>108</v>
      </c>
      <c r="G426" s="72"/>
      <c r="H426" s="77">
        <f t="shared" si="13"/>
        <v>0</v>
      </c>
    </row>
    <row r="427" spans="1:8" ht="78.75" x14ac:dyDescent="0.25">
      <c r="A427" s="14">
        <v>15</v>
      </c>
      <c r="B427" s="9">
        <v>51</v>
      </c>
      <c r="C427" s="15">
        <v>113</v>
      </c>
      <c r="D427" s="15" t="s">
        <v>0</v>
      </c>
      <c r="E427" s="22">
        <v>56038</v>
      </c>
      <c r="F427" s="57" t="s">
        <v>109</v>
      </c>
      <c r="G427" s="72"/>
      <c r="H427" s="77">
        <f t="shared" si="13"/>
        <v>0</v>
      </c>
    </row>
    <row r="428" spans="1:8" ht="78.75" x14ac:dyDescent="0.25">
      <c r="A428" s="14">
        <v>15</v>
      </c>
      <c r="B428" s="9">
        <v>52</v>
      </c>
      <c r="C428" s="15">
        <v>165</v>
      </c>
      <c r="D428" s="15" t="s">
        <v>0</v>
      </c>
      <c r="E428" s="22">
        <v>56039</v>
      </c>
      <c r="F428" s="57" t="s">
        <v>110</v>
      </c>
      <c r="G428" s="72"/>
      <c r="H428" s="77">
        <f t="shared" si="13"/>
        <v>0</v>
      </c>
    </row>
    <row r="429" spans="1:8" ht="32.25" thickBot="1" x14ac:dyDescent="0.3">
      <c r="A429" s="16">
        <v>15</v>
      </c>
      <c r="B429" s="17">
        <v>53</v>
      </c>
      <c r="C429" s="17">
        <v>52</v>
      </c>
      <c r="D429" s="17" t="s">
        <v>0</v>
      </c>
      <c r="E429" s="24">
        <v>56040</v>
      </c>
      <c r="F429" s="61" t="s">
        <v>325</v>
      </c>
      <c r="G429" s="73"/>
      <c r="H429" s="78">
        <f>C429*G429</f>
        <v>0</v>
      </c>
    </row>
    <row r="430" spans="1:8" ht="33" customHeight="1" thickBot="1" x14ac:dyDescent="0.3">
      <c r="A430" s="123" t="s">
        <v>458</v>
      </c>
      <c r="B430" s="124"/>
      <c r="C430" s="124"/>
      <c r="D430" s="124"/>
      <c r="E430" s="124"/>
      <c r="F430" s="124"/>
      <c r="G430" s="125"/>
      <c r="H430" s="89">
        <f>SUM(H377:H429)</f>
        <v>0</v>
      </c>
    </row>
    <row r="431" spans="1:8" ht="16.5" thickBot="1" x14ac:dyDescent="0.3">
      <c r="A431" s="49"/>
      <c r="B431" s="20"/>
      <c r="C431" s="20"/>
      <c r="D431" s="20"/>
      <c r="E431" s="20"/>
      <c r="F431" s="44"/>
    </row>
    <row r="432" spans="1:8" ht="33" customHeight="1" thickBot="1" x14ac:dyDescent="0.3">
      <c r="A432" s="117" t="s">
        <v>37</v>
      </c>
      <c r="B432" s="118"/>
      <c r="C432" s="118"/>
      <c r="D432" s="118"/>
      <c r="E432" s="118"/>
      <c r="F432" s="118"/>
      <c r="G432" s="118"/>
      <c r="H432" s="119"/>
    </row>
    <row r="433" spans="1:8" ht="32.25" thickBot="1" x14ac:dyDescent="0.3">
      <c r="A433" s="90" t="s">
        <v>399</v>
      </c>
      <c r="B433" s="91" t="s">
        <v>398</v>
      </c>
      <c r="C433" s="91" t="s">
        <v>397</v>
      </c>
      <c r="D433" s="91" t="s">
        <v>395</v>
      </c>
      <c r="E433" s="91" t="s">
        <v>396</v>
      </c>
      <c r="F433" s="92" t="s">
        <v>400</v>
      </c>
      <c r="G433" s="87" t="s">
        <v>393</v>
      </c>
      <c r="H433" s="88" t="s">
        <v>394</v>
      </c>
    </row>
    <row r="434" spans="1:8" ht="47.25" x14ac:dyDescent="0.25">
      <c r="A434" s="5">
        <v>16</v>
      </c>
      <c r="B434" s="6">
        <v>1</v>
      </c>
      <c r="C434" s="6">
        <v>65</v>
      </c>
      <c r="D434" s="38" t="s">
        <v>0</v>
      </c>
      <c r="E434" s="21">
        <v>56041</v>
      </c>
      <c r="F434" s="54" t="s">
        <v>326</v>
      </c>
      <c r="G434" s="75"/>
      <c r="H434" s="76">
        <f>C434*G434</f>
        <v>0</v>
      </c>
    </row>
    <row r="435" spans="1:8" ht="63" x14ac:dyDescent="0.25">
      <c r="A435" s="8">
        <v>16</v>
      </c>
      <c r="B435" s="9">
        <v>2</v>
      </c>
      <c r="C435" s="9">
        <v>237</v>
      </c>
      <c r="D435" s="28" t="s">
        <v>0</v>
      </c>
      <c r="E435" s="22">
        <v>56042</v>
      </c>
      <c r="F435" s="55" t="s">
        <v>327</v>
      </c>
      <c r="G435" s="72"/>
      <c r="H435" s="77">
        <f>C435*G435</f>
        <v>0</v>
      </c>
    </row>
    <row r="436" spans="1:8" ht="31.5" x14ac:dyDescent="0.25">
      <c r="A436" s="8">
        <v>16</v>
      </c>
      <c r="B436" s="9">
        <v>3</v>
      </c>
      <c r="C436" s="9">
        <v>42</v>
      </c>
      <c r="D436" s="28" t="s">
        <v>0</v>
      </c>
      <c r="E436" s="22">
        <v>56043</v>
      </c>
      <c r="F436" s="55" t="s">
        <v>328</v>
      </c>
      <c r="G436" s="72"/>
      <c r="H436" s="77">
        <f t="shared" ref="H436:H499" si="14">C436*G436</f>
        <v>0</v>
      </c>
    </row>
    <row r="437" spans="1:8" ht="31.5" x14ac:dyDescent="0.25">
      <c r="A437" s="8">
        <v>16</v>
      </c>
      <c r="B437" s="9">
        <v>4</v>
      </c>
      <c r="C437" s="9">
        <v>75</v>
      </c>
      <c r="D437" s="28" t="s">
        <v>0</v>
      </c>
      <c r="E437" s="22">
        <v>56044</v>
      </c>
      <c r="F437" s="55" t="s">
        <v>329</v>
      </c>
      <c r="G437" s="72"/>
      <c r="H437" s="77">
        <f t="shared" si="14"/>
        <v>0</v>
      </c>
    </row>
    <row r="438" spans="1:8" ht="31.5" x14ac:dyDescent="0.25">
      <c r="A438" s="8">
        <v>16</v>
      </c>
      <c r="B438" s="9">
        <v>5</v>
      </c>
      <c r="C438" s="9">
        <v>60</v>
      </c>
      <c r="D438" s="28" t="s">
        <v>0</v>
      </c>
      <c r="E438" s="22">
        <v>56045</v>
      </c>
      <c r="F438" s="55" t="s">
        <v>330</v>
      </c>
      <c r="G438" s="72"/>
      <c r="H438" s="77">
        <f t="shared" si="14"/>
        <v>0</v>
      </c>
    </row>
    <row r="439" spans="1:8" ht="31.5" x14ac:dyDescent="0.25">
      <c r="A439" s="8">
        <v>16</v>
      </c>
      <c r="B439" s="9">
        <v>6</v>
      </c>
      <c r="C439" s="9">
        <v>46</v>
      </c>
      <c r="D439" s="28" t="s">
        <v>0</v>
      </c>
      <c r="E439" s="22">
        <v>56046</v>
      </c>
      <c r="F439" s="55" t="s">
        <v>331</v>
      </c>
      <c r="G439" s="72"/>
      <c r="H439" s="77">
        <f t="shared" si="14"/>
        <v>0</v>
      </c>
    </row>
    <row r="440" spans="1:8" x14ac:dyDescent="0.25">
      <c r="A440" s="8">
        <v>16</v>
      </c>
      <c r="B440" s="9">
        <v>7</v>
      </c>
      <c r="C440" s="9">
        <v>45</v>
      </c>
      <c r="D440" s="28" t="s">
        <v>0</v>
      </c>
      <c r="E440" s="22">
        <v>56047</v>
      </c>
      <c r="F440" s="55" t="s">
        <v>332</v>
      </c>
      <c r="G440" s="72"/>
      <c r="H440" s="77">
        <f t="shared" si="14"/>
        <v>0</v>
      </c>
    </row>
    <row r="441" spans="1:8" x14ac:dyDescent="0.25">
      <c r="A441" s="8">
        <v>16</v>
      </c>
      <c r="B441" s="9">
        <v>8</v>
      </c>
      <c r="C441" s="9">
        <v>75</v>
      </c>
      <c r="D441" s="28" t="s">
        <v>0</v>
      </c>
      <c r="E441" s="22">
        <v>56048</v>
      </c>
      <c r="F441" s="55" t="s">
        <v>333</v>
      </c>
      <c r="G441" s="72"/>
      <c r="H441" s="77">
        <f t="shared" si="14"/>
        <v>0</v>
      </c>
    </row>
    <row r="442" spans="1:8" ht="31.5" x14ac:dyDescent="0.25">
      <c r="A442" s="8">
        <v>16</v>
      </c>
      <c r="B442" s="9">
        <v>9</v>
      </c>
      <c r="C442" s="9">
        <v>51</v>
      </c>
      <c r="D442" s="28" t="s">
        <v>0</v>
      </c>
      <c r="E442" s="22">
        <v>56049</v>
      </c>
      <c r="F442" s="55" t="s">
        <v>334</v>
      </c>
      <c r="G442" s="72"/>
      <c r="H442" s="77">
        <f t="shared" si="14"/>
        <v>0</v>
      </c>
    </row>
    <row r="443" spans="1:8" ht="31.5" x14ac:dyDescent="0.25">
      <c r="A443" s="8">
        <v>16</v>
      </c>
      <c r="B443" s="9">
        <v>10</v>
      </c>
      <c r="C443" s="9">
        <v>52</v>
      </c>
      <c r="D443" s="28" t="s">
        <v>0</v>
      </c>
      <c r="E443" s="22">
        <v>56050</v>
      </c>
      <c r="F443" s="55" t="s">
        <v>335</v>
      </c>
      <c r="G443" s="72"/>
      <c r="H443" s="77">
        <f t="shared" si="14"/>
        <v>0</v>
      </c>
    </row>
    <row r="444" spans="1:8" ht="31.5" x14ac:dyDescent="0.25">
      <c r="A444" s="8">
        <v>16</v>
      </c>
      <c r="B444" s="9">
        <v>11</v>
      </c>
      <c r="C444" s="9">
        <v>52</v>
      </c>
      <c r="D444" s="28" t="s">
        <v>0</v>
      </c>
      <c r="E444" s="22">
        <v>56051</v>
      </c>
      <c r="F444" s="55" t="s">
        <v>336</v>
      </c>
      <c r="G444" s="72"/>
      <c r="H444" s="77">
        <f t="shared" si="14"/>
        <v>0</v>
      </c>
    </row>
    <row r="445" spans="1:8" ht="31.5" x14ac:dyDescent="0.25">
      <c r="A445" s="8">
        <v>16</v>
      </c>
      <c r="B445" s="9">
        <v>12</v>
      </c>
      <c r="C445" s="9">
        <v>52</v>
      </c>
      <c r="D445" s="28" t="s">
        <v>0</v>
      </c>
      <c r="E445" s="22">
        <v>56052</v>
      </c>
      <c r="F445" s="55" t="s">
        <v>337</v>
      </c>
      <c r="G445" s="72"/>
      <c r="H445" s="77">
        <f t="shared" si="14"/>
        <v>0</v>
      </c>
    </row>
    <row r="446" spans="1:8" ht="31.5" x14ac:dyDescent="0.25">
      <c r="A446" s="8">
        <v>16</v>
      </c>
      <c r="B446" s="9">
        <v>13</v>
      </c>
      <c r="C446" s="9">
        <v>81</v>
      </c>
      <c r="D446" s="28" t="s">
        <v>0</v>
      </c>
      <c r="E446" s="22">
        <v>56053</v>
      </c>
      <c r="F446" s="55" t="s">
        <v>338</v>
      </c>
      <c r="G446" s="72"/>
      <c r="H446" s="77">
        <f t="shared" si="14"/>
        <v>0</v>
      </c>
    </row>
    <row r="447" spans="1:8" ht="31.5" x14ac:dyDescent="0.25">
      <c r="A447" s="8">
        <v>16</v>
      </c>
      <c r="B447" s="9">
        <v>14</v>
      </c>
      <c r="C447" s="9">
        <v>71</v>
      </c>
      <c r="D447" s="28" t="s">
        <v>0</v>
      </c>
      <c r="E447" s="22">
        <v>56054</v>
      </c>
      <c r="F447" s="55" t="s">
        <v>339</v>
      </c>
      <c r="G447" s="72"/>
      <c r="H447" s="77">
        <f t="shared" si="14"/>
        <v>0</v>
      </c>
    </row>
    <row r="448" spans="1:8" ht="31.5" x14ac:dyDescent="0.25">
      <c r="A448" s="8">
        <v>16</v>
      </c>
      <c r="B448" s="9">
        <v>15</v>
      </c>
      <c r="C448" s="9">
        <v>70</v>
      </c>
      <c r="D448" s="28" t="s">
        <v>0</v>
      </c>
      <c r="E448" s="22">
        <v>56055</v>
      </c>
      <c r="F448" s="55" t="s">
        <v>340</v>
      </c>
      <c r="G448" s="72"/>
      <c r="H448" s="77">
        <f t="shared" si="14"/>
        <v>0</v>
      </c>
    </row>
    <row r="449" spans="1:8" ht="31.5" x14ac:dyDescent="0.25">
      <c r="A449" s="8">
        <v>16</v>
      </c>
      <c r="B449" s="9">
        <v>16</v>
      </c>
      <c r="C449" s="9">
        <v>56</v>
      </c>
      <c r="D449" s="28" t="s">
        <v>0</v>
      </c>
      <c r="E449" s="22">
        <v>56056</v>
      </c>
      <c r="F449" s="56" t="s">
        <v>341</v>
      </c>
      <c r="G449" s="72"/>
      <c r="H449" s="77">
        <f t="shared" si="14"/>
        <v>0</v>
      </c>
    </row>
    <row r="450" spans="1:8" ht="47.25" x14ac:dyDescent="0.25">
      <c r="A450" s="8">
        <v>16</v>
      </c>
      <c r="B450" s="9">
        <v>17</v>
      </c>
      <c r="C450" s="9">
        <v>27</v>
      </c>
      <c r="D450" s="28" t="s">
        <v>0</v>
      </c>
      <c r="E450" s="22">
        <v>56057</v>
      </c>
      <c r="F450" s="55" t="s">
        <v>342</v>
      </c>
      <c r="G450" s="72"/>
      <c r="H450" s="77">
        <f t="shared" si="14"/>
        <v>0</v>
      </c>
    </row>
    <row r="451" spans="1:8" ht="31.5" x14ac:dyDescent="0.25">
      <c r="A451" s="8">
        <v>16</v>
      </c>
      <c r="B451" s="9">
        <v>18</v>
      </c>
      <c r="C451" s="9">
        <v>87</v>
      </c>
      <c r="D451" s="28" t="s">
        <v>0</v>
      </c>
      <c r="E451" s="22">
        <v>56058</v>
      </c>
      <c r="F451" s="55" t="s">
        <v>343</v>
      </c>
      <c r="G451" s="72"/>
      <c r="H451" s="77">
        <f t="shared" si="14"/>
        <v>0</v>
      </c>
    </row>
    <row r="452" spans="1:8" ht="31.5" x14ac:dyDescent="0.25">
      <c r="A452" s="8">
        <v>16</v>
      </c>
      <c r="B452" s="9">
        <v>19</v>
      </c>
      <c r="C452" s="9">
        <v>91</v>
      </c>
      <c r="D452" s="28" t="s">
        <v>0</v>
      </c>
      <c r="E452" s="22">
        <v>56059</v>
      </c>
      <c r="F452" s="55" t="s">
        <v>344</v>
      </c>
      <c r="G452" s="72"/>
      <c r="H452" s="77">
        <f t="shared" si="14"/>
        <v>0</v>
      </c>
    </row>
    <row r="453" spans="1:8" ht="31.5" x14ac:dyDescent="0.25">
      <c r="A453" s="8">
        <v>16</v>
      </c>
      <c r="B453" s="9">
        <v>20</v>
      </c>
      <c r="C453" s="15">
        <v>154</v>
      </c>
      <c r="D453" s="29" t="s">
        <v>0</v>
      </c>
      <c r="E453" s="22">
        <v>56060</v>
      </c>
      <c r="F453" s="57" t="s">
        <v>345</v>
      </c>
      <c r="G453" s="72"/>
      <c r="H453" s="77">
        <f t="shared" si="14"/>
        <v>0</v>
      </c>
    </row>
    <row r="454" spans="1:8" ht="31.5" x14ac:dyDescent="0.25">
      <c r="A454" s="8">
        <v>16</v>
      </c>
      <c r="B454" s="9">
        <v>21</v>
      </c>
      <c r="C454" s="15">
        <v>158</v>
      </c>
      <c r="D454" s="29" t="s">
        <v>0</v>
      </c>
      <c r="E454" s="22">
        <v>56061</v>
      </c>
      <c r="F454" s="57" t="s">
        <v>346</v>
      </c>
      <c r="G454" s="72"/>
      <c r="H454" s="77">
        <f t="shared" si="14"/>
        <v>0</v>
      </c>
    </row>
    <row r="455" spans="1:8" x14ac:dyDescent="0.25">
      <c r="A455" s="8">
        <v>16</v>
      </c>
      <c r="B455" s="9">
        <v>22</v>
      </c>
      <c r="C455" s="15">
        <v>135</v>
      </c>
      <c r="D455" s="29" t="s">
        <v>0</v>
      </c>
      <c r="E455" s="22">
        <v>56062</v>
      </c>
      <c r="F455" s="57" t="s">
        <v>347</v>
      </c>
      <c r="G455" s="72"/>
      <c r="H455" s="77">
        <f t="shared" si="14"/>
        <v>0</v>
      </c>
    </row>
    <row r="456" spans="1:8" x14ac:dyDescent="0.25">
      <c r="A456" s="8">
        <v>16</v>
      </c>
      <c r="B456" s="9">
        <v>23</v>
      </c>
      <c r="C456" s="15">
        <v>87</v>
      </c>
      <c r="D456" s="29" t="s">
        <v>0</v>
      </c>
      <c r="E456" s="22">
        <v>56063</v>
      </c>
      <c r="F456" s="57" t="s">
        <v>348</v>
      </c>
      <c r="G456" s="72"/>
      <c r="H456" s="77">
        <f t="shared" si="14"/>
        <v>0</v>
      </c>
    </row>
    <row r="457" spans="1:8" x14ac:dyDescent="0.25">
      <c r="A457" s="8">
        <v>16</v>
      </c>
      <c r="B457" s="9">
        <v>24</v>
      </c>
      <c r="C457" s="9">
        <v>292</v>
      </c>
      <c r="D457" s="28" t="s">
        <v>0</v>
      </c>
      <c r="E457" s="22">
        <v>56064</v>
      </c>
      <c r="F457" s="55" t="s">
        <v>349</v>
      </c>
      <c r="G457" s="72"/>
      <c r="H457" s="77">
        <f t="shared" si="14"/>
        <v>0</v>
      </c>
    </row>
    <row r="458" spans="1:8" ht="63" x14ac:dyDescent="0.25">
      <c r="A458" s="8">
        <v>16</v>
      </c>
      <c r="B458" s="9">
        <v>25</v>
      </c>
      <c r="C458" s="9">
        <v>15</v>
      </c>
      <c r="D458" s="28" t="s">
        <v>0</v>
      </c>
      <c r="E458" s="22">
        <v>56065</v>
      </c>
      <c r="F458" s="55" t="s">
        <v>350</v>
      </c>
      <c r="G458" s="72"/>
      <c r="H458" s="77">
        <f t="shared" si="14"/>
        <v>0</v>
      </c>
    </row>
    <row r="459" spans="1:8" ht="47.25" x14ac:dyDescent="0.25">
      <c r="A459" s="8">
        <v>16</v>
      </c>
      <c r="B459" s="9">
        <v>26</v>
      </c>
      <c r="C459" s="9">
        <v>69</v>
      </c>
      <c r="D459" s="28" t="s">
        <v>0</v>
      </c>
      <c r="E459" s="22">
        <v>56066</v>
      </c>
      <c r="F459" s="55" t="s">
        <v>351</v>
      </c>
      <c r="G459" s="72"/>
      <c r="H459" s="77">
        <f t="shared" si="14"/>
        <v>0</v>
      </c>
    </row>
    <row r="460" spans="1:8" ht="31.5" x14ac:dyDescent="0.25">
      <c r="A460" s="8">
        <v>16</v>
      </c>
      <c r="B460" s="9">
        <v>27</v>
      </c>
      <c r="C460" s="9">
        <v>72</v>
      </c>
      <c r="D460" s="28" t="s">
        <v>0</v>
      </c>
      <c r="E460" s="22">
        <v>56067</v>
      </c>
      <c r="F460" s="55" t="s">
        <v>352</v>
      </c>
      <c r="G460" s="72"/>
      <c r="H460" s="77">
        <f t="shared" si="14"/>
        <v>0</v>
      </c>
    </row>
    <row r="461" spans="1:8" ht="31.5" x14ac:dyDescent="0.25">
      <c r="A461" s="8">
        <v>16</v>
      </c>
      <c r="B461" s="9">
        <v>28</v>
      </c>
      <c r="C461" s="9">
        <v>72</v>
      </c>
      <c r="D461" s="28" t="s">
        <v>0</v>
      </c>
      <c r="E461" s="22">
        <v>56068</v>
      </c>
      <c r="F461" s="55" t="s">
        <v>353</v>
      </c>
      <c r="G461" s="72"/>
      <c r="H461" s="77">
        <f t="shared" si="14"/>
        <v>0</v>
      </c>
    </row>
    <row r="462" spans="1:8" ht="31.5" x14ac:dyDescent="0.25">
      <c r="A462" s="8">
        <v>16</v>
      </c>
      <c r="B462" s="9">
        <v>29</v>
      </c>
      <c r="C462" s="9">
        <v>72</v>
      </c>
      <c r="D462" s="28" t="s">
        <v>0</v>
      </c>
      <c r="E462" s="22">
        <v>56069</v>
      </c>
      <c r="F462" s="55" t="s">
        <v>354</v>
      </c>
      <c r="G462" s="72"/>
      <c r="H462" s="77">
        <f t="shared" si="14"/>
        <v>0</v>
      </c>
    </row>
    <row r="463" spans="1:8" ht="31.5" x14ac:dyDescent="0.25">
      <c r="A463" s="8">
        <v>16</v>
      </c>
      <c r="B463" s="9">
        <v>30</v>
      </c>
      <c r="C463" s="9">
        <v>54</v>
      </c>
      <c r="D463" s="28" t="s">
        <v>0</v>
      </c>
      <c r="E463" s="22">
        <v>56070</v>
      </c>
      <c r="F463" s="55" t="s">
        <v>355</v>
      </c>
      <c r="G463" s="72"/>
      <c r="H463" s="77">
        <f t="shared" si="14"/>
        <v>0</v>
      </c>
    </row>
    <row r="464" spans="1:8" ht="31.5" x14ac:dyDescent="0.25">
      <c r="A464" s="8">
        <v>16</v>
      </c>
      <c r="B464" s="9">
        <v>31</v>
      </c>
      <c r="C464" s="9">
        <v>743</v>
      </c>
      <c r="D464" s="28" t="s">
        <v>0</v>
      </c>
      <c r="E464" s="22">
        <v>56071</v>
      </c>
      <c r="F464" s="55" t="s">
        <v>356</v>
      </c>
      <c r="G464" s="72"/>
      <c r="H464" s="77">
        <f t="shared" si="14"/>
        <v>0</v>
      </c>
    </row>
    <row r="465" spans="1:8" ht="31.5" x14ac:dyDescent="0.25">
      <c r="A465" s="8">
        <v>16</v>
      </c>
      <c r="B465" s="9">
        <v>32</v>
      </c>
      <c r="C465" s="9">
        <v>161</v>
      </c>
      <c r="D465" s="28" t="s">
        <v>0</v>
      </c>
      <c r="E465" s="22">
        <v>56072</v>
      </c>
      <c r="F465" s="55" t="s">
        <v>357</v>
      </c>
      <c r="G465" s="72"/>
      <c r="H465" s="77">
        <f t="shared" si="14"/>
        <v>0</v>
      </c>
    </row>
    <row r="466" spans="1:8" ht="31.5" x14ac:dyDescent="0.25">
      <c r="A466" s="8">
        <v>16</v>
      </c>
      <c r="B466" s="9">
        <v>33</v>
      </c>
      <c r="C466" s="9">
        <v>75</v>
      </c>
      <c r="D466" s="28" t="s">
        <v>0</v>
      </c>
      <c r="E466" s="22">
        <v>56073</v>
      </c>
      <c r="F466" s="55" t="s">
        <v>358</v>
      </c>
      <c r="G466" s="72"/>
      <c r="H466" s="77">
        <f t="shared" si="14"/>
        <v>0</v>
      </c>
    </row>
    <row r="467" spans="1:8" ht="31.5" x14ac:dyDescent="0.25">
      <c r="A467" s="8">
        <v>16</v>
      </c>
      <c r="B467" s="9">
        <v>34</v>
      </c>
      <c r="C467" s="9">
        <v>135</v>
      </c>
      <c r="D467" s="28" t="s">
        <v>0</v>
      </c>
      <c r="E467" s="22">
        <v>56074</v>
      </c>
      <c r="F467" s="55" t="s">
        <v>359</v>
      </c>
      <c r="G467" s="72"/>
      <c r="H467" s="77">
        <f t="shared" si="14"/>
        <v>0</v>
      </c>
    </row>
    <row r="468" spans="1:8" ht="31.5" x14ac:dyDescent="0.25">
      <c r="A468" s="8">
        <v>16</v>
      </c>
      <c r="B468" s="9">
        <v>35</v>
      </c>
      <c r="C468" s="15">
        <v>72</v>
      </c>
      <c r="D468" s="29" t="s">
        <v>0</v>
      </c>
      <c r="E468" s="22">
        <v>56075</v>
      </c>
      <c r="F468" s="57" t="s">
        <v>360</v>
      </c>
      <c r="G468" s="72"/>
      <c r="H468" s="77">
        <f t="shared" si="14"/>
        <v>0</v>
      </c>
    </row>
    <row r="469" spans="1:8" ht="31.5" x14ac:dyDescent="0.25">
      <c r="A469" s="8">
        <v>16</v>
      </c>
      <c r="B469" s="9">
        <v>36</v>
      </c>
      <c r="C469" s="15">
        <v>107</v>
      </c>
      <c r="D469" s="29" t="s">
        <v>0</v>
      </c>
      <c r="E469" s="22">
        <v>56076</v>
      </c>
      <c r="F469" s="57" t="s">
        <v>361</v>
      </c>
      <c r="G469" s="72"/>
      <c r="H469" s="77">
        <f t="shared" si="14"/>
        <v>0</v>
      </c>
    </row>
    <row r="470" spans="1:8" ht="31.5" x14ac:dyDescent="0.25">
      <c r="A470" s="8">
        <v>16</v>
      </c>
      <c r="B470" s="9">
        <v>37</v>
      </c>
      <c r="C470" s="15">
        <v>61</v>
      </c>
      <c r="D470" s="29" t="s">
        <v>0</v>
      </c>
      <c r="E470" s="22">
        <v>56077</v>
      </c>
      <c r="F470" s="55" t="s">
        <v>362</v>
      </c>
      <c r="G470" s="72"/>
      <c r="H470" s="77">
        <f t="shared" si="14"/>
        <v>0</v>
      </c>
    </row>
    <row r="471" spans="1:8" x14ac:dyDescent="0.25">
      <c r="A471" s="8">
        <v>16</v>
      </c>
      <c r="B471" s="9">
        <v>38</v>
      </c>
      <c r="C471" s="15">
        <v>1838</v>
      </c>
      <c r="D471" s="29" t="s">
        <v>13</v>
      </c>
      <c r="E471" s="22">
        <v>56078</v>
      </c>
      <c r="F471" s="55" t="s">
        <v>363</v>
      </c>
      <c r="G471" s="72"/>
      <c r="H471" s="77">
        <f t="shared" si="14"/>
        <v>0</v>
      </c>
    </row>
    <row r="472" spans="1:8" ht="31.5" x14ac:dyDescent="0.25">
      <c r="A472" s="8">
        <v>16</v>
      </c>
      <c r="B472" s="9">
        <v>39</v>
      </c>
      <c r="C472" s="15">
        <v>885</v>
      </c>
      <c r="D472" s="29" t="s">
        <v>4</v>
      </c>
      <c r="E472" s="22">
        <v>56079</v>
      </c>
      <c r="F472" s="55" t="s">
        <v>364</v>
      </c>
      <c r="G472" s="72"/>
      <c r="H472" s="77">
        <f t="shared" si="14"/>
        <v>0</v>
      </c>
    </row>
    <row r="473" spans="1:8" ht="31.5" x14ac:dyDescent="0.25">
      <c r="A473" s="8">
        <v>16</v>
      </c>
      <c r="B473" s="9">
        <v>40</v>
      </c>
      <c r="C473" s="15">
        <v>156</v>
      </c>
      <c r="D473" s="29" t="s">
        <v>0</v>
      </c>
      <c r="E473" s="22">
        <v>56080</v>
      </c>
      <c r="F473" s="55" t="s">
        <v>365</v>
      </c>
      <c r="G473" s="72"/>
      <c r="H473" s="77">
        <f t="shared" si="14"/>
        <v>0</v>
      </c>
    </row>
    <row r="474" spans="1:8" ht="31.5" x14ac:dyDescent="0.25">
      <c r="A474" s="8">
        <v>16</v>
      </c>
      <c r="B474" s="9">
        <v>41</v>
      </c>
      <c r="C474" s="15">
        <v>222</v>
      </c>
      <c r="D474" s="29" t="s">
        <v>0</v>
      </c>
      <c r="E474" s="22">
        <v>56081</v>
      </c>
      <c r="F474" s="55" t="s">
        <v>366</v>
      </c>
      <c r="G474" s="72"/>
      <c r="H474" s="77">
        <f t="shared" si="14"/>
        <v>0</v>
      </c>
    </row>
    <row r="475" spans="1:8" ht="31.5" x14ac:dyDescent="0.25">
      <c r="A475" s="8">
        <v>16</v>
      </c>
      <c r="B475" s="9">
        <v>42</v>
      </c>
      <c r="C475" s="15">
        <v>174</v>
      </c>
      <c r="D475" s="29" t="s">
        <v>0</v>
      </c>
      <c r="E475" s="22">
        <v>56082</v>
      </c>
      <c r="F475" s="55" t="s">
        <v>367</v>
      </c>
      <c r="G475" s="72"/>
      <c r="H475" s="77">
        <f t="shared" si="14"/>
        <v>0</v>
      </c>
    </row>
    <row r="476" spans="1:8" x14ac:dyDescent="0.25">
      <c r="A476" s="8">
        <v>16</v>
      </c>
      <c r="B476" s="9">
        <v>43</v>
      </c>
      <c r="C476" s="15">
        <v>78</v>
      </c>
      <c r="D476" s="15" t="s">
        <v>4</v>
      </c>
      <c r="E476" s="10">
        <v>56083</v>
      </c>
      <c r="F476" s="68" t="s">
        <v>368</v>
      </c>
      <c r="G476" s="72"/>
      <c r="H476" s="77">
        <f t="shared" si="14"/>
        <v>0</v>
      </c>
    </row>
    <row r="477" spans="1:8" ht="47.25" x14ac:dyDescent="0.25">
      <c r="A477" s="8">
        <v>16</v>
      </c>
      <c r="B477" s="9">
        <v>44</v>
      </c>
      <c r="C477" s="15">
        <v>51</v>
      </c>
      <c r="D477" s="29" t="s">
        <v>0</v>
      </c>
      <c r="E477" s="22">
        <v>56084</v>
      </c>
      <c r="F477" s="55" t="s">
        <v>369</v>
      </c>
      <c r="G477" s="72"/>
      <c r="H477" s="77">
        <f t="shared" si="14"/>
        <v>0</v>
      </c>
    </row>
    <row r="478" spans="1:8" ht="47.25" x14ac:dyDescent="0.25">
      <c r="A478" s="8">
        <v>16</v>
      </c>
      <c r="B478" s="9">
        <v>45</v>
      </c>
      <c r="C478" s="15">
        <v>41</v>
      </c>
      <c r="D478" s="29" t="s">
        <v>0</v>
      </c>
      <c r="E478" s="22">
        <v>56085</v>
      </c>
      <c r="F478" s="55" t="s">
        <v>370</v>
      </c>
      <c r="G478" s="72"/>
      <c r="H478" s="77">
        <f t="shared" si="14"/>
        <v>0</v>
      </c>
    </row>
    <row r="479" spans="1:8" ht="31.5" x14ac:dyDescent="0.25">
      <c r="A479" s="8">
        <v>16</v>
      </c>
      <c r="B479" s="9">
        <v>46</v>
      </c>
      <c r="C479" s="15">
        <v>46</v>
      </c>
      <c r="D479" s="29" t="s">
        <v>0</v>
      </c>
      <c r="E479" s="22">
        <v>56086</v>
      </c>
      <c r="F479" s="57" t="s">
        <v>371</v>
      </c>
      <c r="G479" s="72"/>
      <c r="H479" s="77">
        <f t="shared" si="14"/>
        <v>0</v>
      </c>
    </row>
    <row r="480" spans="1:8" ht="31.5" x14ac:dyDescent="0.25">
      <c r="A480" s="14">
        <v>16</v>
      </c>
      <c r="B480" s="9">
        <v>47</v>
      </c>
      <c r="C480" s="15">
        <v>82</v>
      </c>
      <c r="D480" s="29" t="s">
        <v>0</v>
      </c>
      <c r="E480" s="22">
        <v>56087</v>
      </c>
      <c r="F480" s="57" t="s">
        <v>372</v>
      </c>
      <c r="G480" s="72"/>
      <c r="H480" s="77">
        <f t="shared" si="14"/>
        <v>0</v>
      </c>
    </row>
    <row r="481" spans="1:8" ht="31.5" x14ac:dyDescent="0.25">
      <c r="A481" s="8">
        <v>16</v>
      </c>
      <c r="B481" s="9">
        <v>48</v>
      </c>
      <c r="C481" s="9">
        <v>43</v>
      </c>
      <c r="D481" s="29" t="s">
        <v>0</v>
      </c>
      <c r="E481" s="22">
        <v>56088</v>
      </c>
      <c r="F481" s="58" t="s">
        <v>373</v>
      </c>
      <c r="G481" s="72"/>
      <c r="H481" s="77">
        <f t="shared" si="14"/>
        <v>0</v>
      </c>
    </row>
    <row r="482" spans="1:8" ht="31.5" x14ac:dyDescent="0.25">
      <c r="A482" s="14">
        <v>16</v>
      </c>
      <c r="B482" s="9">
        <v>49</v>
      </c>
      <c r="C482" s="9">
        <v>60</v>
      </c>
      <c r="D482" s="29" t="s">
        <v>0</v>
      </c>
      <c r="E482" s="22">
        <v>56089</v>
      </c>
      <c r="F482" s="58" t="s">
        <v>374</v>
      </c>
      <c r="G482" s="72"/>
      <c r="H482" s="77">
        <f t="shared" si="14"/>
        <v>0</v>
      </c>
    </row>
    <row r="483" spans="1:8" ht="31.5" x14ac:dyDescent="0.25">
      <c r="A483" s="8">
        <v>16</v>
      </c>
      <c r="B483" s="9">
        <v>50</v>
      </c>
      <c r="C483" s="9">
        <v>36</v>
      </c>
      <c r="D483" s="29" t="s">
        <v>0</v>
      </c>
      <c r="E483" s="22">
        <v>56090</v>
      </c>
      <c r="F483" s="58" t="s">
        <v>375</v>
      </c>
      <c r="G483" s="72"/>
      <c r="H483" s="77">
        <f t="shared" si="14"/>
        <v>0</v>
      </c>
    </row>
    <row r="484" spans="1:8" ht="31.5" x14ac:dyDescent="0.25">
      <c r="A484" s="14">
        <v>16</v>
      </c>
      <c r="B484" s="9">
        <v>51</v>
      </c>
      <c r="C484" s="9">
        <v>42</v>
      </c>
      <c r="D484" s="29" t="s">
        <v>0</v>
      </c>
      <c r="E484" s="22">
        <v>56091</v>
      </c>
      <c r="F484" s="58" t="s">
        <v>376</v>
      </c>
      <c r="G484" s="72"/>
      <c r="H484" s="77">
        <f t="shared" si="14"/>
        <v>0</v>
      </c>
    </row>
    <row r="485" spans="1:8" ht="31.5" x14ac:dyDescent="0.25">
      <c r="A485" s="8">
        <v>16</v>
      </c>
      <c r="B485" s="9">
        <v>52</v>
      </c>
      <c r="C485" s="9">
        <v>41</v>
      </c>
      <c r="D485" s="29" t="s">
        <v>0</v>
      </c>
      <c r="E485" s="22">
        <v>56092</v>
      </c>
      <c r="F485" s="58" t="s">
        <v>377</v>
      </c>
      <c r="G485" s="72"/>
      <c r="H485" s="77">
        <f t="shared" si="14"/>
        <v>0</v>
      </c>
    </row>
    <row r="486" spans="1:8" ht="31.5" x14ac:dyDescent="0.25">
      <c r="A486" s="14">
        <v>16</v>
      </c>
      <c r="B486" s="9">
        <v>53</v>
      </c>
      <c r="C486" s="9">
        <v>82</v>
      </c>
      <c r="D486" s="29" t="s">
        <v>0</v>
      </c>
      <c r="E486" s="22">
        <v>56093</v>
      </c>
      <c r="F486" s="58" t="s">
        <v>378</v>
      </c>
      <c r="G486" s="72"/>
      <c r="H486" s="77">
        <f t="shared" si="14"/>
        <v>0</v>
      </c>
    </row>
    <row r="487" spans="1:8" ht="31.5" x14ac:dyDescent="0.25">
      <c r="A487" s="8">
        <v>16</v>
      </c>
      <c r="B487" s="9">
        <v>54</v>
      </c>
      <c r="C487" s="9">
        <v>87</v>
      </c>
      <c r="D487" s="29" t="s">
        <v>0</v>
      </c>
      <c r="E487" s="22">
        <v>56094</v>
      </c>
      <c r="F487" s="58" t="s">
        <v>379</v>
      </c>
      <c r="G487" s="72"/>
      <c r="H487" s="77">
        <f t="shared" si="14"/>
        <v>0</v>
      </c>
    </row>
    <row r="488" spans="1:8" ht="31.5" x14ac:dyDescent="0.25">
      <c r="A488" s="14">
        <v>16</v>
      </c>
      <c r="B488" s="9">
        <v>55</v>
      </c>
      <c r="C488" s="9">
        <v>133</v>
      </c>
      <c r="D488" s="29" t="s">
        <v>0</v>
      </c>
      <c r="E488" s="22">
        <v>56095</v>
      </c>
      <c r="F488" s="58" t="s">
        <v>380</v>
      </c>
      <c r="G488" s="72"/>
      <c r="H488" s="77">
        <f t="shared" si="14"/>
        <v>0</v>
      </c>
    </row>
    <row r="489" spans="1:8" ht="31.5" x14ac:dyDescent="0.25">
      <c r="A489" s="8">
        <v>16</v>
      </c>
      <c r="B489" s="9">
        <v>56</v>
      </c>
      <c r="C489" s="9">
        <v>116</v>
      </c>
      <c r="D489" s="29" t="s">
        <v>0</v>
      </c>
      <c r="E489" s="22">
        <v>56096</v>
      </c>
      <c r="F489" s="58" t="s">
        <v>381</v>
      </c>
      <c r="G489" s="72"/>
      <c r="H489" s="77">
        <f t="shared" si="14"/>
        <v>0</v>
      </c>
    </row>
    <row r="490" spans="1:8" ht="31.5" x14ac:dyDescent="0.25">
      <c r="A490" s="14">
        <v>16</v>
      </c>
      <c r="B490" s="9">
        <v>57</v>
      </c>
      <c r="C490" s="15">
        <v>80</v>
      </c>
      <c r="D490" s="29" t="s">
        <v>2</v>
      </c>
      <c r="E490" s="22">
        <v>56097</v>
      </c>
      <c r="F490" s="57" t="s">
        <v>382</v>
      </c>
      <c r="G490" s="72"/>
      <c r="H490" s="77">
        <f t="shared" si="14"/>
        <v>0</v>
      </c>
    </row>
    <row r="491" spans="1:8" ht="31.5" x14ac:dyDescent="0.25">
      <c r="A491" s="8">
        <v>16</v>
      </c>
      <c r="B491" s="9">
        <v>58</v>
      </c>
      <c r="C491" s="9">
        <v>135</v>
      </c>
      <c r="D491" s="28" t="s">
        <v>0</v>
      </c>
      <c r="E491" s="22">
        <v>56098</v>
      </c>
      <c r="F491" s="58" t="s">
        <v>383</v>
      </c>
      <c r="G491" s="72"/>
      <c r="H491" s="77">
        <f t="shared" si="14"/>
        <v>0</v>
      </c>
    </row>
    <row r="492" spans="1:8" ht="31.5" x14ac:dyDescent="0.25">
      <c r="A492" s="8">
        <v>16</v>
      </c>
      <c r="B492" s="9">
        <v>59</v>
      </c>
      <c r="C492" s="9">
        <v>135</v>
      </c>
      <c r="D492" s="28" t="s">
        <v>0</v>
      </c>
      <c r="E492" s="22">
        <v>56099</v>
      </c>
      <c r="F492" s="58" t="s">
        <v>384</v>
      </c>
      <c r="G492" s="72"/>
      <c r="H492" s="77">
        <f t="shared" si="14"/>
        <v>0</v>
      </c>
    </row>
    <row r="493" spans="1:8" ht="31.5" x14ac:dyDescent="0.25">
      <c r="A493" s="8">
        <v>16</v>
      </c>
      <c r="B493" s="9">
        <v>60</v>
      </c>
      <c r="C493" s="9">
        <v>135</v>
      </c>
      <c r="D493" s="28" t="s">
        <v>0</v>
      </c>
      <c r="E493" s="22">
        <v>56100</v>
      </c>
      <c r="F493" s="58" t="s">
        <v>385</v>
      </c>
      <c r="G493" s="72"/>
      <c r="H493" s="77">
        <f t="shared" si="14"/>
        <v>0</v>
      </c>
    </row>
    <row r="494" spans="1:8" ht="31.5" x14ac:dyDescent="0.25">
      <c r="A494" s="8">
        <v>16</v>
      </c>
      <c r="B494" s="9">
        <v>61</v>
      </c>
      <c r="C494" s="9">
        <v>142</v>
      </c>
      <c r="D494" s="28" t="s">
        <v>0</v>
      </c>
      <c r="E494" s="22">
        <v>56101</v>
      </c>
      <c r="F494" s="58" t="s">
        <v>386</v>
      </c>
      <c r="G494" s="72"/>
      <c r="H494" s="77">
        <f t="shared" si="14"/>
        <v>0</v>
      </c>
    </row>
    <row r="495" spans="1:8" ht="31.5" x14ac:dyDescent="0.25">
      <c r="A495" s="8">
        <v>16</v>
      </c>
      <c r="B495" s="9">
        <v>62</v>
      </c>
      <c r="C495" s="9">
        <v>135</v>
      </c>
      <c r="D495" s="28" t="s">
        <v>0</v>
      </c>
      <c r="E495" s="22">
        <v>56102</v>
      </c>
      <c r="F495" s="58" t="s">
        <v>387</v>
      </c>
      <c r="G495" s="72"/>
      <c r="H495" s="77">
        <f t="shared" si="14"/>
        <v>0</v>
      </c>
    </row>
    <row r="496" spans="1:8" ht="31.5" x14ac:dyDescent="0.25">
      <c r="A496" s="14">
        <v>16</v>
      </c>
      <c r="B496" s="9">
        <v>63</v>
      </c>
      <c r="C496" s="15">
        <v>22</v>
      </c>
      <c r="D496" s="29" t="s">
        <v>0</v>
      </c>
      <c r="E496" s="22">
        <v>56103</v>
      </c>
      <c r="F496" s="57" t="s">
        <v>388</v>
      </c>
      <c r="G496" s="72"/>
      <c r="H496" s="77">
        <f t="shared" si="14"/>
        <v>0</v>
      </c>
    </row>
    <row r="497" spans="1:8" ht="31.5" x14ac:dyDescent="0.25">
      <c r="A497" s="14">
        <v>16</v>
      </c>
      <c r="B497" s="9">
        <v>64</v>
      </c>
      <c r="C497" s="15">
        <v>37</v>
      </c>
      <c r="D497" s="29" t="s">
        <v>0</v>
      </c>
      <c r="E497" s="22">
        <v>56104</v>
      </c>
      <c r="F497" s="57" t="s">
        <v>389</v>
      </c>
      <c r="G497" s="72"/>
      <c r="H497" s="77">
        <f t="shared" si="14"/>
        <v>0</v>
      </c>
    </row>
    <row r="498" spans="1:8" ht="31.5" x14ac:dyDescent="0.25">
      <c r="A498" s="8">
        <v>16</v>
      </c>
      <c r="B498" s="9">
        <v>65</v>
      </c>
      <c r="C498" s="9">
        <v>124</v>
      </c>
      <c r="D498" s="28" t="s">
        <v>0</v>
      </c>
      <c r="E498" s="22">
        <v>56105</v>
      </c>
      <c r="F498" s="55" t="s">
        <v>390</v>
      </c>
      <c r="G498" s="72"/>
      <c r="H498" s="77">
        <f t="shared" si="14"/>
        <v>0</v>
      </c>
    </row>
    <row r="499" spans="1:8" ht="47.25" x14ac:dyDescent="0.25">
      <c r="A499" s="8">
        <v>16</v>
      </c>
      <c r="B499" s="9">
        <v>66</v>
      </c>
      <c r="C499" s="9">
        <v>49</v>
      </c>
      <c r="D499" s="9" t="s">
        <v>0</v>
      </c>
      <c r="E499" s="50">
        <v>54970</v>
      </c>
      <c r="F499" s="59" t="s">
        <v>392</v>
      </c>
      <c r="G499" s="72"/>
      <c r="H499" s="77">
        <f t="shared" si="14"/>
        <v>0</v>
      </c>
    </row>
    <row r="500" spans="1:8" ht="48" thickBot="1" x14ac:dyDescent="0.3">
      <c r="A500" s="16">
        <v>16</v>
      </c>
      <c r="B500" s="17">
        <v>67</v>
      </c>
      <c r="C500" s="17">
        <v>12</v>
      </c>
      <c r="D500" s="17" t="s">
        <v>0</v>
      </c>
      <c r="E500" s="53">
        <v>54971</v>
      </c>
      <c r="F500" s="60" t="s">
        <v>391</v>
      </c>
      <c r="G500" s="73"/>
      <c r="H500" s="78">
        <f>C500*G500</f>
        <v>0</v>
      </c>
    </row>
    <row r="501" spans="1:8" ht="33" customHeight="1" thickBot="1" x14ac:dyDescent="0.3">
      <c r="A501" s="123" t="s">
        <v>465</v>
      </c>
      <c r="B501" s="124"/>
      <c r="C501" s="124"/>
      <c r="D501" s="124"/>
      <c r="E501" s="124"/>
      <c r="F501" s="124"/>
      <c r="G501" s="125"/>
      <c r="H501" s="89">
        <f>SUM(H434:H500)</f>
        <v>0</v>
      </c>
    </row>
    <row r="502" spans="1:8" ht="16.5" thickBot="1" x14ac:dyDescent="0.3"/>
    <row r="503" spans="1:8" ht="33" customHeight="1" thickBot="1" x14ac:dyDescent="0.3">
      <c r="A503" s="117" t="s">
        <v>493</v>
      </c>
      <c r="B503" s="118"/>
      <c r="C503" s="118"/>
      <c r="D503" s="118"/>
      <c r="E503" s="118"/>
      <c r="F503" s="118"/>
      <c r="G503" s="118"/>
      <c r="H503" s="119"/>
    </row>
    <row r="504" spans="1:8" ht="32.25" thickBot="1" x14ac:dyDescent="0.3">
      <c r="A504" s="90" t="s">
        <v>399</v>
      </c>
      <c r="B504" s="91" t="s">
        <v>398</v>
      </c>
      <c r="C504" s="2" t="s">
        <v>397</v>
      </c>
      <c r="D504" s="91" t="s">
        <v>395</v>
      </c>
      <c r="E504" s="91" t="s">
        <v>396</v>
      </c>
      <c r="F504" s="92" t="s">
        <v>400</v>
      </c>
      <c r="G504" s="87" t="s">
        <v>393</v>
      </c>
      <c r="H504" s="88" t="s">
        <v>394</v>
      </c>
    </row>
    <row r="505" spans="1:8" ht="47.25" x14ac:dyDescent="0.25">
      <c r="A505" s="5">
        <v>17</v>
      </c>
      <c r="B505" s="7">
        <v>1</v>
      </c>
      <c r="C505" s="158">
        <v>22</v>
      </c>
      <c r="D505" s="151" t="s">
        <v>0</v>
      </c>
      <c r="E505" s="7">
        <v>56141</v>
      </c>
      <c r="F505" s="66" t="s">
        <v>111</v>
      </c>
      <c r="G505" s="71"/>
      <c r="H505" s="76">
        <f>C505*G505</f>
        <v>0</v>
      </c>
    </row>
    <row r="506" spans="1:8" ht="47.25" x14ac:dyDescent="0.25">
      <c r="A506" s="8">
        <v>17</v>
      </c>
      <c r="B506" s="10">
        <v>2</v>
      </c>
      <c r="C506" s="156">
        <v>22</v>
      </c>
      <c r="D506" s="152" t="s">
        <v>0</v>
      </c>
      <c r="E506" s="10">
        <v>50316</v>
      </c>
      <c r="F506" s="68" t="s">
        <v>112</v>
      </c>
      <c r="G506" s="72"/>
      <c r="H506" s="77">
        <f>C506*G506</f>
        <v>0</v>
      </c>
    </row>
    <row r="507" spans="1:8" ht="47.25" x14ac:dyDescent="0.25">
      <c r="A507" s="8">
        <v>17</v>
      </c>
      <c r="B507" s="13">
        <v>3</v>
      </c>
      <c r="C507" s="156">
        <v>22</v>
      </c>
      <c r="D507" s="152" t="s">
        <v>0</v>
      </c>
      <c r="E507" s="10">
        <v>50317</v>
      </c>
      <c r="F507" s="68" t="s">
        <v>113</v>
      </c>
      <c r="G507" s="72"/>
      <c r="H507" s="77">
        <f t="shared" ref="H507:H554" si="15">C507*G507</f>
        <v>0</v>
      </c>
    </row>
    <row r="508" spans="1:8" ht="31.5" x14ac:dyDescent="0.25">
      <c r="A508" s="8">
        <v>17</v>
      </c>
      <c r="B508" s="10">
        <v>4</v>
      </c>
      <c r="C508" s="156">
        <v>38</v>
      </c>
      <c r="D508" s="152" t="s">
        <v>0</v>
      </c>
      <c r="E508" s="10">
        <v>55888</v>
      </c>
      <c r="F508" s="68" t="s">
        <v>114</v>
      </c>
      <c r="G508" s="72"/>
      <c r="H508" s="77">
        <f t="shared" si="15"/>
        <v>0</v>
      </c>
    </row>
    <row r="509" spans="1:8" ht="31.5" x14ac:dyDescent="0.25">
      <c r="A509" s="8">
        <v>17</v>
      </c>
      <c r="B509" s="13">
        <v>5</v>
      </c>
      <c r="C509" s="156">
        <v>40</v>
      </c>
      <c r="D509" s="152" t="s">
        <v>0</v>
      </c>
      <c r="E509" s="10">
        <v>55889</v>
      </c>
      <c r="F509" s="68" t="s">
        <v>115</v>
      </c>
      <c r="G509" s="72"/>
      <c r="H509" s="77">
        <f t="shared" si="15"/>
        <v>0</v>
      </c>
    </row>
    <row r="510" spans="1:8" ht="31.5" x14ac:dyDescent="0.25">
      <c r="A510" s="8">
        <v>17</v>
      </c>
      <c r="B510" s="10">
        <v>6</v>
      </c>
      <c r="C510" s="156">
        <v>38</v>
      </c>
      <c r="D510" s="152" t="s">
        <v>0</v>
      </c>
      <c r="E510" s="10">
        <v>55890</v>
      </c>
      <c r="F510" s="68" t="s">
        <v>116</v>
      </c>
      <c r="G510" s="72"/>
      <c r="H510" s="77">
        <f t="shared" si="15"/>
        <v>0</v>
      </c>
    </row>
    <row r="511" spans="1:8" ht="47.25" x14ac:dyDescent="0.25">
      <c r="A511" s="8">
        <v>17</v>
      </c>
      <c r="B511" s="13">
        <v>7</v>
      </c>
      <c r="C511" s="156">
        <v>22</v>
      </c>
      <c r="D511" s="152" t="s">
        <v>0</v>
      </c>
      <c r="E511" s="10">
        <v>23563</v>
      </c>
      <c r="F511" s="68" t="s">
        <v>117</v>
      </c>
      <c r="G511" s="72"/>
      <c r="H511" s="77">
        <f t="shared" si="15"/>
        <v>0</v>
      </c>
    </row>
    <row r="512" spans="1:8" ht="47.25" x14ac:dyDescent="0.25">
      <c r="A512" s="8">
        <v>17</v>
      </c>
      <c r="B512" s="10">
        <v>8</v>
      </c>
      <c r="C512" s="156">
        <v>22</v>
      </c>
      <c r="D512" s="152" t="s">
        <v>0</v>
      </c>
      <c r="E512" s="10">
        <v>50318</v>
      </c>
      <c r="F512" s="59" t="s">
        <v>118</v>
      </c>
      <c r="G512" s="72"/>
      <c r="H512" s="77">
        <f t="shared" si="15"/>
        <v>0</v>
      </c>
    </row>
    <row r="513" spans="1:8" ht="47.25" x14ac:dyDescent="0.25">
      <c r="A513" s="8">
        <v>17</v>
      </c>
      <c r="B513" s="13">
        <v>9</v>
      </c>
      <c r="C513" s="156">
        <v>22</v>
      </c>
      <c r="D513" s="152" t="s">
        <v>0</v>
      </c>
      <c r="E513" s="10">
        <v>23564</v>
      </c>
      <c r="F513" s="59" t="s">
        <v>119</v>
      </c>
      <c r="G513" s="72"/>
      <c r="H513" s="77">
        <f t="shared" si="15"/>
        <v>0</v>
      </c>
    </row>
    <row r="514" spans="1:8" ht="47.25" x14ac:dyDescent="0.25">
      <c r="A514" s="8">
        <v>17</v>
      </c>
      <c r="B514" s="10">
        <v>10</v>
      </c>
      <c r="C514" s="156">
        <v>57</v>
      </c>
      <c r="D514" s="152" t="s">
        <v>0</v>
      </c>
      <c r="E514" s="10">
        <v>30084</v>
      </c>
      <c r="F514" s="59" t="s">
        <v>120</v>
      </c>
      <c r="G514" s="72"/>
      <c r="H514" s="77">
        <f t="shared" si="15"/>
        <v>0</v>
      </c>
    </row>
    <row r="515" spans="1:8" ht="47.25" x14ac:dyDescent="0.25">
      <c r="A515" s="8">
        <v>17</v>
      </c>
      <c r="B515" s="13">
        <v>11</v>
      </c>
      <c r="C515" s="156">
        <v>26</v>
      </c>
      <c r="D515" s="152" t="s">
        <v>0</v>
      </c>
      <c r="E515" s="10">
        <v>50352</v>
      </c>
      <c r="F515" s="59" t="s">
        <v>121</v>
      </c>
      <c r="G515" s="72"/>
      <c r="H515" s="77">
        <f t="shared" si="15"/>
        <v>0</v>
      </c>
    </row>
    <row r="516" spans="1:8" ht="31.5" x14ac:dyDescent="0.25">
      <c r="A516" s="8">
        <v>17</v>
      </c>
      <c r="B516" s="10">
        <v>12</v>
      </c>
      <c r="C516" s="156">
        <v>26</v>
      </c>
      <c r="D516" s="152" t="s">
        <v>0</v>
      </c>
      <c r="E516" s="10">
        <v>30104</v>
      </c>
      <c r="F516" s="59" t="s">
        <v>122</v>
      </c>
      <c r="G516" s="72"/>
      <c r="H516" s="77">
        <f t="shared" si="15"/>
        <v>0</v>
      </c>
    </row>
    <row r="517" spans="1:8" ht="31.5" x14ac:dyDescent="0.25">
      <c r="A517" s="8">
        <v>17</v>
      </c>
      <c r="B517" s="13">
        <v>13</v>
      </c>
      <c r="C517" s="156">
        <v>17</v>
      </c>
      <c r="D517" s="152" t="s">
        <v>0</v>
      </c>
      <c r="E517" s="10">
        <v>50353</v>
      </c>
      <c r="F517" s="59" t="s">
        <v>123</v>
      </c>
      <c r="G517" s="72"/>
      <c r="H517" s="77">
        <f t="shared" si="15"/>
        <v>0</v>
      </c>
    </row>
    <row r="518" spans="1:8" ht="31.5" x14ac:dyDescent="0.25">
      <c r="A518" s="8">
        <v>17</v>
      </c>
      <c r="B518" s="10">
        <v>14</v>
      </c>
      <c r="C518" s="156">
        <v>26</v>
      </c>
      <c r="D518" s="152" t="s">
        <v>0</v>
      </c>
      <c r="E518" s="10">
        <v>50354</v>
      </c>
      <c r="F518" s="59" t="s">
        <v>124</v>
      </c>
      <c r="G518" s="72"/>
      <c r="H518" s="77">
        <f t="shared" si="15"/>
        <v>0</v>
      </c>
    </row>
    <row r="519" spans="1:8" ht="47.25" x14ac:dyDescent="0.25">
      <c r="A519" s="8">
        <v>17</v>
      </c>
      <c r="B519" s="13">
        <v>15</v>
      </c>
      <c r="C519" s="156">
        <v>24</v>
      </c>
      <c r="D519" s="152" t="s">
        <v>0</v>
      </c>
      <c r="E519" s="10">
        <v>50323</v>
      </c>
      <c r="F519" s="59" t="s">
        <v>125</v>
      </c>
      <c r="G519" s="72"/>
      <c r="H519" s="77">
        <f t="shared" si="15"/>
        <v>0</v>
      </c>
    </row>
    <row r="520" spans="1:8" ht="47.25" x14ac:dyDescent="0.25">
      <c r="A520" s="8">
        <v>17</v>
      </c>
      <c r="B520" s="10">
        <v>16</v>
      </c>
      <c r="C520" s="156">
        <v>24</v>
      </c>
      <c r="D520" s="152" t="s">
        <v>0</v>
      </c>
      <c r="E520" s="10">
        <v>50324</v>
      </c>
      <c r="F520" s="59" t="s">
        <v>126</v>
      </c>
      <c r="G520" s="72"/>
      <c r="H520" s="77">
        <f t="shared" si="15"/>
        <v>0</v>
      </c>
    </row>
    <row r="521" spans="1:8" ht="31.5" x14ac:dyDescent="0.25">
      <c r="A521" s="8">
        <v>17</v>
      </c>
      <c r="B521" s="13">
        <v>17</v>
      </c>
      <c r="C521" s="156">
        <v>26</v>
      </c>
      <c r="D521" s="152" t="s">
        <v>0</v>
      </c>
      <c r="E521" s="10">
        <v>50330</v>
      </c>
      <c r="F521" s="59" t="s">
        <v>127</v>
      </c>
      <c r="G521" s="72"/>
      <c r="H521" s="77">
        <f t="shared" si="15"/>
        <v>0</v>
      </c>
    </row>
    <row r="522" spans="1:8" ht="31.5" x14ac:dyDescent="0.25">
      <c r="A522" s="8">
        <v>17</v>
      </c>
      <c r="B522" s="10">
        <v>18</v>
      </c>
      <c r="C522" s="156">
        <v>26</v>
      </c>
      <c r="D522" s="152" t="s">
        <v>0</v>
      </c>
      <c r="E522" s="10">
        <v>50331</v>
      </c>
      <c r="F522" s="59" t="s">
        <v>128</v>
      </c>
      <c r="G522" s="72"/>
      <c r="H522" s="77">
        <f t="shared" si="15"/>
        <v>0</v>
      </c>
    </row>
    <row r="523" spans="1:8" ht="31.5" x14ac:dyDescent="0.25">
      <c r="A523" s="8">
        <v>17</v>
      </c>
      <c r="B523" s="13">
        <v>19</v>
      </c>
      <c r="C523" s="156">
        <v>35</v>
      </c>
      <c r="D523" s="152" t="s">
        <v>0</v>
      </c>
      <c r="E523" s="10">
        <v>50332</v>
      </c>
      <c r="F523" s="59" t="s">
        <v>129</v>
      </c>
      <c r="G523" s="72"/>
      <c r="H523" s="77">
        <f t="shared" si="15"/>
        <v>0</v>
      </c>
    </row>
    <row r="524" spans="1:8" ht="31.5" x14ac:dyDescent="0.25">
      <c r="A524" s="8">
        <v>17</v>
      </c>
      <c r="B524" s="10">
        <v>20</v>
      </c>
      <c r="C524" s="156">
        <v>24</v>
      </c>
      <c r="D524" s="152" t="s">
        <v>0</v>
      </c>
      <c r="E524" s="10">
        <v>50315</v>
      </c>
      <c r="F524" s="59" t="s">
        <v>130</v>
      </c>
      <c r="G524" s="72"/>
      <c r="H524" s="77">
        <f t="shared" si="15"/>
        <v>0</v>
      </c>
    </row>
    <row r="525" spans="1:8" ht="31.5" x14ac:dyDescent="0.25">
      <c r="A525" s="8">
        <v>17</v>
      </c>
      <c r="B525" s="13">
        <v>21</v>
      </c>
      <c r="C525" s="156">
        <v>24</v>
      </c>
      <c r="D525" s="152" t="s">
        <v>0</v>
      </c>
      <c r="E525" s="10">
        <v>50334</v>
      </c>
      <c r="F525" s="59" t="s">
        <v>131</v>
      </c>
      <c r="G525" s="72"/>
      <c r="H525" s="77">
        <f t="shared" si="15"/>
        <v>0</v>
      </c>
    </row>
    <row r="526" spans="1:8" ht="31.5" x14ac:dyDescent="0.25">
      <c r="A526" s="8">
        <v>17</v>
      </c>
      <c r="B526" s="10">
        <v>22</v>
      </c>
      <c r="C526" s="156">
        <v>46</v>
      </c>
      <c r="D526" s="152" t="s">
        <v>0</v>
      </c>
      <c r="E526" s="10">
        <v>51419</v>
      </c>
      <c r="F526" s="68" t="s">
        <v>132</v>
      </c>
      <c r="G526" s="72"/>
      <c r="H526" s="77">
        <f t="shared" si="15"/>
        <v>0</v>
      </c>
    </row>
    <row r="527" spans="1:8" ht="31.5" x14ac:dyDescent="0.25">
      <c r="A527" s="8">
        <v>17</v>
      </c>
      <c r="B527" s="13">
        <v>23</v>
      </c>
      <c r="C527" s="156">
        <v>78</v>
      </c>
      <c r="D527" s="152" t="s">
        <v>0</v>
      </c>
      <c r="E527" s="10">
        <v>55891</v>
      </c>
      <c r="F527" s="68" t="s">
        <v>38</v>
      </c>
      <c r="G527" s="72"/>
      <c r="H527" s="77">
        <f t="shared" si="15"/>
        <v>0</v>
      </c>
    </row>
    <row r="528" spans="1:8" ht="31.5" x14ac:dyDescent="0.25">
      <c r="A528" s="8">
        <v>17</v>
      </c>
      <c r="B528" s="10">
        <v>24</v>
      </c>
      <c r="C528" s="156">
        <v>81</v>
      </c>
      <c r="D528" s="152" t="s">
        <v>0</v>
      </c>
      <c r="E528" s="10">
        <v>55892</v>
      </c>
      <c r="F528" s="68" t="s">
        <v>39</v>
      </c>
      <c r="G528" s="72"/>
      <c r="H528" s="77">
        <f t="shared" si="15"/>
        <v>0</v>
      </c>
    </row>
    <row r="529" spans="1:8" ht="31.5" x14ac:dyDescent="0.25">
      <c r="A529" s="8">
        <v>17</v>
      </c>
      <c r="B529" s="13">
        <v>25</v>
      </c>
      <c r="C529" s="156">
        <v>106</v>
      </c>
      <c r="D529" s="152" t="s">
        <v>0</v>
      </c>
      <c r="E529" s="10">
        <v>55893</v>
      </c>
      <c r="F529" s="68" t="s">
        <v>40</v>
      </c>
      <c r="G529" s="72"/>
      <c r="H529" s="77">
        <f t="shared" si="15"/>
        <v>0</v>
      </c>
    </row>
    <row r="530" spans="1:8" ht="31.5" x14ac:dyDescent="0.25">
      <c r="A530" s="8">
        <v>17</v>
      </c>
      <c r="B530" s="10">
        <v>26</v>
      </c>
      <c r="C530" s="156">
        <v>106</v>
      </c>
      <c r="D530" s="152" t="s">
        <v>0</v>
      </c>
      <c r="E530" s="10">
        <v>55894</v>
      </c>
      <c r="F530" s="68" t="s">
        <v>41</v>
      </c>
      <c r="G530" s="72"/>
      <c r="H530" s="77">
        <f t="shared" si="15"/>
        <v>0</v>
      </c>
    </row>
    <row r="531" spans="1:8" ht="31.5" x14ac:dyDescent="0.25">
      <c r="A531" s="8">
        <v>17</v>
      </c>
      <c r="B531" s="13">
        <v>27</v>
      </c>
      <c r="C531" s="156">
        <v>43</v>
      </c>
      <c r="D531" s="152" t="s">
        <v>0</v>
      </c>
      <c r="E531" s="10">
        <v>55895</v>
      </c>
      <c r="F531" s="68" t="s">
        <v>42</v>
      </c>
      <c r="G531" s="72"/>
      <c r="H531" s="77">
        <f t="shared" si="15"/>
        <v>0</v>
      </c>
    </row>
    <row r="532" spans="1:8" ht="31.5" x14ac:dyDescent="0.25">
      <c r="A532" s="8">
        <v>17</v>
      </c>
      <c r="B532" s="10">
        <v>28</v>
      </c>
      <c r="C532" s="156">
        <v>39</v>
      </c>
      <c r="D532" s="152" t="s">
        <v>0</v>
      </c>
      <c r="E532" s="10">
        <v>55896</v>
      </c>
      <c r="F532" s="68" t="s">
        <v>43</v>
      </c>
      <c r="G532" s="72"/>
      <c r="H532" s="77">
        <f t="shared" si="15"/>
        <v>0</v>
      </c>
    </row>
    <row r="533" spans="1:8" x14ac:dyDescent="0.25">
      <c r="A533" s="8">
        <v>17</v>
      </c>
      <c r="B533" s="13">
        <v>29</v>
      </c>
      <c r="C533" s="156">
        <v>36</v>
      </c>
      <c r="D533" s="152" t="s">
        <v>0</v>
      </c>
      <c r="E533" s="10">
        <v>55897</v>
      </c>
      <c r="F533" s="68" t="s">
        <v>44</v>
      </c>
      <c r="G533" s="72"/>
      <c r="H533" s="77">
        <f t="shared" si="15"/>
        <v>0</v>
      </c>
    </row>
    <row r="534" spans="1:8" x14ac:dyDescent="0.25">
      <c r="A534" s="8">
        <v>17</v>
      </c>
      <c r="B534" s="10">
        <v>30</v>
      </c>
      <c r="C534" s="156">
        <v>36</v>
      </c>
      <c r="D534" s="152" t="s">
        <v>0</v>
      </c>
      <c r="E534" s="10">
        <v>55898</v>
      </c>
      <c r="F534" s="68" t="s">
        <v>45</v>
      </c>
      <c r="G534" s="72"/>
      <c r="H534" s="77">
        <f t="shared" si="15"/>
        <v>0</v>
      </c>
    </row>
    <row r="535" spans="1:8" ht="31.5" x14ac:dyDescent="0.25">
      <c r="A535" s="8">
        <v>17</v>
      </c>
      <c r="B535" s="13">
        <v>31</v>
      </c>
      <c r="C535" s="156">
        <v>34</v>
      </c>
      <c r="D535" s="152" t="s">
        <v>0</v>
      </c>
      <c r="E535" s="10">
        <v>55899</v>
      </c>
      <c r="F535" s="68" t="s">
        <v>46</v>
      </c>
      <c r="G535" s="72"/>
      <c r="H535" s="77">
        <f t="shared" si="15"/>
        <v>0</v>
      </c>
    </row>
    <row r="536" spans="1:8" x14ac:dyDescent="0.25">
      <c r="A536" s="8">
        <v>17</v>
      </c>
      <c r="B536" s="10">
        <v>32</v>
      </c>
      <c r="C536" s="156">
        <v>52</v>
      </c>
      <c r="D536" s="152" t="s">
        <v>0</v>
      </c>
      <c r="E536" s="10">
        <v>55900</v>
      </c>
      <c r="F536" s="68" t="s">
        <v>47</v>
      </c>
      <c r="G536" s="72"/>
      <c r="H536" s="77">
        <f t="shared" si="15"/>
        <v>0</v>
      </c>
    </row>
    <row r="537" spans="1:8" ht="31.5" x14ac:dyDescent="0.25">
      <c r="A537" s="8">
        <v>17</v>
      </c>
      <c r="B537" s="13">
        <v>33</v>
      </c>
      <c r="C537" s="156">
        <v>35</v>
      </c>
      <c r="D537" s="152" t="s">
        <v>0</v>
      </c>
      <c r="E537" s="10">
        <v>50338</v>
      </c>
      <c r="F537" s="59" t="s">
        <v>133</v>
      </c>
      <c r="G537" s="72"/>
      <c r="H537" s="77">
        <f t="shared" si="15"/>
        <v>0</v>
      </c>
    </row>
    <row r="538" spans="1:8" ht="31.5" x14ac:dyDescent="0.25">
      <c r="A538" s="8">
        <v>17</v>
      </c>
      <c r="B538" s="10">
        <v>34</v>
      </c>
      <c r="C538" s="156">
        <v>35</v>
      </c>
      <c r="D538" s="152" t="s">
        <v>0</v>
      </c>
      <c r="E538" s="10">
        <v>50339</v>
      </c>
      <c r="F538" s="59" t="s">
        <v>134</v>
      </c>
      <c r="G538" s="72"/>
      <c r="H538" s="77">
        <f t="shared" si="15"/>
        <v>0</v>
      </c>
    </row>
    <row r="539" spans="1:8" ht="31.5" x14ac:dyDescent="0.25">
      <c r="A539" s="8">
        <v>17</v>
      </c>
      <c r="B539" s="13">
        <v>35</v>
      </c>
      <c r="C539" s="156">
        <v>35</v>
      </c>
      <c r="D539" s="152" t="s">
        <v>0</v>
      </c>
      <c r="E539" s="10">
        <v>50340</v>
      </c>
      <c r="F539" s="59" t="s">
        <v>135</v>
      </c>
      <c r="G539" s="72"/>
      <c r="H539" s="77">
        <f t="shared" si="15"/>
        <v>0</v>
      </c>
    </row>
    <row r="540" spans="1:8" ht="31.5" x14ac:dyDescent="0.25">
      <c r="A540" s="8">
        <v>17</v>
      </c>
      <c r="B540" s="10">
        <v>36</v>
      </c>
      <c r="C540" s="156">
        <v>24</v>
      </c>
      <c r="D540" s="152" t="s">
        <v>0</v>
      </c>
      <c r="E540" s="10">
        <v>50341</v>
      </c>
      <c r="F540" s="59" t="s">
        <v>136</v>
      </c>
      <c r="G540" s="72"/>
      <c r="H540" s="77">
        <f t="shared" si="15"/>
        <v>0</v>
      </c>
    </row>
    <row r="541" spans="1:8" ht="31.5" x14ac:dyDescent="0.25">
      <c r="A541" s="8">
        <v>17</v>
      </c>
      <c r="B541" s="13">
        <v>37</v>
      </c>
      <c r="C541" s="156">
        <v>20</v>
      </c>
      <c r="D541" s="152" t="s">
        <v>0</v>
      </c>
      <c r="E541" s="10">
        <v>12928</v>
      </c>
      <c r="F541" s="59" t="s">
        <v>137</v>
      </c>
      <c r="G541" s="72"/>
      <c r="H541" s="77">
        <f t="shared" si="15"/>
        <v>0</v>
      </c>
    </row>
    <row r="542" spans="1:8" ht="31.5" x14ac:dyDescent="0.25">
      <c r="A542" s="8">
        <v>17</v>
      </c>
      <c r="B542" s="10">
        <v>38</v>
      </c>
      <c r="C542" s="156">
        <v>20</v>
      </c>
      <c r="D542" s="152" t="s">
        <v>0</v>
      </c>
      <c r="E542" s="10">
        <v>50342</v>
      </c>
      <c r="F542" s="59" t="s">
        <v>138</v>
      </c>
      <c r="G542" s="72"/>
      <c r="H542" s="77">
        <f t="shared" si="15"/>
        <v>0</v>
      </c>
    </row>
    <row r="543" spans="1:8" ht="31.5" x14ac:dyDescent="0.25">
      <c r="A543" s="8">
        <v>17</v>
      </c>
      <c r="B543" s="13">
        <v>39</v>
      </c>
      <c r="C543" s="156">
        <v>20</v>
      </c>
      <c r="D543" s="152" t="s">
        <v>0</v>
      </c>
      <c r="E543" s="10">
        <v>55901</v>
      </c>
      <c r="F543" s="59" t="s">
        <v>139</v>
      </c>
      <c r="G543" s="72"/>
      <c r="H543" s="77">
        <f t="shared" si="15"/>
        <v>0</v>
      </c>
    </row>
    <row r="544" spans="1:8" ht="31.5" x14ac:dyDescent="0.25">
      <c r="A544" s="8">
        <v>17</v>
      </c>
      <c r="B544" s="10">
        <v>40</v>
      </c>
      <c r="C544" s="156">
        <v>35</v>
      </c>
      <c r="D544" s="152" t="s">
        <v>0</v>
      </c>
      <c r="E544" s="10">
        <v>55902</v>
      </c>
      <c r="F544" s="68" t="s">
        <v>48</v>
      </c>
      <c r="G544" s="72"/>
      <c r="H544" s="77">
        <f t="shared" si="15"/>
        <v>0</v>
      </c>
    </row>
    <row r="545" spans="1:8" ht="31.5" x14ac:dyDescent="0.25">
      <c r="A545" s="8">
        <v>17</v>
      </c>
      <c r="B545" s="13">
        <v>41</v>
      </c>
      <c r="C545" s="156">
        <v>30</v>
      </c>
      <c r="D545" s="152" t="s">
        <v>0</v>
      </c>
      <c r="E545" s="10">
        <v>55903</v>
      </c>
      <c r="F545" s="68" t="s">
        <v>49</v>
      </c>
      <c r="G545" s="72"/>
      <c r="H545" s="77">
        <f t="shared" si="15"/>
        <v>0</v>
      </c>
    </row>
    <row r="546" spans="1:8" ht="31.5" x14ac:dyDescent="0.25">
      <c r="A546" s="8">
        <v>17</v>
      </c>
      <c r="B546" s="10">
        <v>42</v>
      </c>
      <c r="C546" s="156">
        <v>31</v>
      </c>
      <c r="D546" s="152" t="s">
        <v>0</v>
      </c>
      <c r="E546" s="10">
        <v>55904</v>
      </c>
      <c r="F546" s="68" t="s">
        <v>50</v>
      </c>
      <c r="G546" s="72"/>
      <c r="H546" s="77">
        <f t="shared" si="15"/>
        <v>0</v>
      </c>
    </row>
    <row r="547" spans="1:8" ht="31.5" x14ac:dyDescent="0.25">
      <c r="A547" s="8">
        <v>17</v>
      </c>
      <c r="B547" s="13">
        <v>43</v>
      </c>
      <c r="C547" s="156">
        <v>28</v>
      </c>
      <c r="D547" s="152" t="s">
        <v>0</v>
      </c>
      <c r="E547" s="10">
        <v>55905</v>
      </c>
      <c r="F547" s="68" t="s">
        <v>51</v>
      </c>
      <c r="G547" s="72"/>
      <c r="H547" s="77">
        <f t="shared" si="15"/>
        <v>0</v>
      </c>
    </row>
    <row r="548" spans="1:8" ht="31.5" x14ac:dyDescent="0.25">
      <c r="A548" s="8">
        <v>17</v>
      </c>
      <c r="B548" s="10">
        <v>44</v>
      </c>
      <c r="C548" s="156">
        <v>32</v>
      </c>
      <c r="D548" s="152" t="s">
        <v>0</v>
      </c>
      <c r="E548" s="10">
        <v>55906</v>
      </c>
      <c r="F548" s="68" t="s">
        <v>52</v>
      </c>
      <c r="G548" s="72"/>
      <c r="H548" s="77">
        <f t="shared" si="15"/>
        <v>0</v>
      </c>
    </row>
    <row r="549" spans="1:8" ht="31.5" x14ac:dyDescent="0.25">
      <c r="A549" s="8">
        <v>17</v>
      </c>
      <c r="B549" s="13">
        <v>45</v>
      </c>
      <c r="C549" s="156">
        <v>34</v>
      </c>
      <c r="D549" s="152" t="s">
        <v>0</v>
      </c>
      <c r="E549" s="10">
        <v>55907</v>
      </c>
      <c r="F549" s="68" t="s">
        <v>53</v>
      </c>
      <c r="G549" s="72"/>
      <c r="H549" s="77">
        <f t="shared" si="15"/>
        <v>0</v>
      </c>
    </row>
    <row r="550" spans="1:8" ht="31.5" x14ac:dyDescent="0.25">
      <c r="A550" s="8">
        <v>17</v>
      </c>
      <c r="B550" s="10">
        <v>46</v>
      </c>
      <c r="C550" s="156">
        <v>33</v>
      </c>
      <c r="D550" s="152" t="s">
        <v>0</v>
      </c>
      <c r="E550" s="10">
        <v>55908</v>
      </c>
      <c r="F550" s="68" t="s">
        <v>54</v>
      </c>
      <c r="G550" s="72"/>
      <c r="H550" s="77">
        <f t="shared" si="15"/>
        <v>0</v>
      </c>
    </row>
    <row r="551" spans="1:8" ht="31.5" x14ac:dyDescent="0.25">
      <c r="A551" s="8">
        <v>17</v>
      </c>
      <c r="B551" s="10">
        <v>47</v>
      </c>
      <c r="C551" s="156">
        <v>31</v>
      </c>
      <c r="D551" s="152" t="s">
        <v>0</v>
      </c>
      <c r="E551" s="10">
        <v>55909</v>
      </c>
      <c r="F551" s="68" t="s">
        <v>55</v>
      </c>
      <c r="G551" s="72"/>
      <c r="H551" s="77">
        <f t="shared" si="15"/>
        <v>0</v>
      </c>
    </row>
    <row r="552" spans="1:8" ht="31.5" x14ac:dyDescent="0.25">
      <c r="A552" s="12">
        <v>17</v>
      </c>
      <c r="B552" s="10">
        <v>48</v>
      </c>
      <c r="C552" s="156">
        <v>24</v>
      </c>
      <c r="D552" s="153" t="s">
        <v>0</v>
      </c>
      <c r="E552" s="13">
        <v>50306</v>
      </c>
      <c r="F552" s="70" t="s">
        <v>140</v>
      </c>
      <c r="G552" s="72"/>
      <c r="H552" s="77">
        <f t="shared" si="15"/>
        <v>0</v>
      </c>
    </row>
    <row r="553" spans="1:8" ht="31.5" x14ac:dyDescent="0.25">
      <c r="A553" s="14">
        <v>17</v>
      </c>
      <c r="B553" s="36">
        <v>49</v>
      </c>
      <c r="C553" s="156">
        <v>150</v>
      </c>
      <c r="D553" s="154" t="s">
        <v>0</v>
      </c>
      <c r="E553" s="10">
        <v>55910</v>
      </c>
      <c r="F553" s="67" t="s">
        <v>141</v>
      </c>
      <c r="G553" s="72"/>
      <c r="H553" s="77">
        <f t="shared" si="15"/>
        <v>0</v>
      </c>
    </row>
    <row r="554" spans="1:8" ht="31.5" x14ac:dyDescent="0.25">
      <c r="A554" s="8">
        <v>17</v>
      </c>
      <c r="B554" s="10">
        <v>50</v>
      </c>
      <c r="C554" s="156">
        <v>24</v>
      </c>
      <c r="D554" s="152" t="s">
        <v>0</v>
      </c>
      <c r="E554" s="10">
        <v>13999</v>
      </c>
      <c r="F554" s="68" t="s">
        <v>142</v>
      </c>
      <c r="G554" s="72"/>
      <c r="H554" s="77">
        <f t="shared" si="15"/>
        <v>0</v>
      </c>
    </row>
    <row r="555" spans="1:8" ht="32.25" thickBot="1" x14ac:dyDescent="0.3">
      <c r="A555" s="16">
        <v>17</v>
      </c>
      <c r="B555" s="18">
        <v>51</v>
      </c>
      <c r="C555" s="157">
        <v>24</v>
      </c>
      <c r="D555" s="155" t="s">
        <v>0</v>
      </c>
      <c r="E555" s="18">
        <v>14000</v>
      </c>
      <c r="F555" s="60" t="s">
        <v>143</v>
      </c>
      <c r="G555" s="73"/>
      <c r="H555" s="78">
        <f>C555*G555</f>
        <v>0</v>
      </c>
    </row>
    <row r="556" spans="1:8" ht="33" customHeight="1" thickBot="1" x14ac:dyDescent="0.3">
      <c r="A556" s="148" t="s">
        <v>494</v>
      </c>
      <c r="B556" s="149"/>
      <c r="C556" s="149"/>
      <c r="D556" s="149"/>
      <c r="E556" s="149"/>
      <c r="F556" s="149"/>
      <c r="G556" s="150"/>
      <c r="H556" s="89">
        <f>SUM(H505:H555)</f>
        <v>0</v>
      </c>
    </row>
    <row r="557" spans="1:8" ht="16.5" thickBot="1" x14ac:dyDescent="0.3">
      <c r="A557" s="19"/>
      <c r="F557" s="20"/>
    </row>
    <row r="558" spans="1:8" ht="33" customHeight="1" thickBot="1" x14ac:dyDescent="0.3">
      <c r="A558" s="117" t="s">
        <v>495</v>
      </c>
      <c r="B558" s="118"/>
      <c r="C558" s="118"/>
      <c r="D558" s="118"/>
      <c r="E558" s="118"/>
      <c r="F558" s="118"/>
      <c r="G558" s="118"/>
      <c r="H558" s="119"/>
    </row>
    <row r="559" spans="1:8" ht="32.25" thickBot="1" x14ac:dyDescent="0.3">
      <c r="A559" s="90" t="s">
        <v>399</v>
      </c>
      <c r="B559" s="91" t="s">
        <v>398</v>
      </c>
      <c r="C559" s="91" t="s">
        <v>397</v>
      </c>
      <c r="D559" s="91" t="s">
        <v>395</v>
      </c>
      <c r="E559" s="91" t="s">
        <v>396</v>
      </c>
      <c r="F559" s="92" t="s">
        <v>400</v>
      </c>
      <c r="G559" s="87" t="s">
        <v>393</v>
      </c>
      <c r="H559" s="88" t="s">
        <v>394</v>
      </c>
    </row>
    <row r="560" spans="1:8" ht="47.25" x14ac:dyDescent="0.25">
      <c r="A560" s="5">
        <v>18</v>
      </c>
      <c r="B560" s="6">
        <v>1</v>
      </c>
      <c r="C560" s="6">
        <v>35</v>
      </c>
      <c r="D560" s="6" t="s">
        <v>0</v>
      </c>
      <c r="E560" s="21">
        <v>50355</v>
      </c>
      <c r="F560" s="54" t="s">
        <v>144</v>
      </c>
      <c r="G560" s="75"/>
      <c r="H560" s="76">
        <f>C560*G560</f>
        <v>0</v>
      </c>
    </row>
    <row r="561" spans="1:8" ht="47.25" x14ac:dyDescent="0.25">
      <c r="A561" s="8">
        <v>18</v>
      </c>
      <c r="B561" s="9">
        <v>2</v>
      </c>
      <c r="C561" s="9">
        <v>35</v>
      </c>
      <c r="D561" s="9" t="s">
        <v>0</v>
      </c>
      <c r="E561" s="22">
        <v>50356</v>
      </c>
      <c r="F561" s="55" t="s">
        <v>145</v>
      </c>
      <c r="G561" s="72"/>
      <c r="H561" s="77">
        <f>C561*G561</f>
        <v>0</v>
      </c>
    </row>
    <row r="562" spans="1:8" ht="47.25" x14ac:dyDescent="0.25">
      <c r="A562" s="8">
        <v>18</v>
      </c>
      <c r="B562" s="9">
        <v>3</v>
      </c>
      <c r="C562" s="9">
        <v>24</v>
      </c>
      <c r="D562" s="9" t="s">
        <v>0</v>
      </c>
      <c r="E562" s="22">
        <v>55911</v>
      </c>
      <c r="F562" s="55" t="s">
        <v>146</v>
      </c>
      <c r="G562" s="72"/>
      <c r="H562" s="77">
        <f t="shared" ref="H562:H580" si="16">C562*G562</f>
        <v>0</v>
      </c>
    </row>
    <row r="563" spans="1:8" ht="31.5" x14ac:dyDescent="0.25">
      <c r="A563" s="8">
        <v>18</v>
      </c>
      <c r="B563" s="9">
        <v>4</v>
      </c>
      <c r="C563" s="9">
        <v>35</v>
      </c>
      <c r="D563" s="9" t="s">
        <v>0</v>
      </c>
      <c r="E563" s="22">
        <v>50359</v>
      </c>
      <c r="F563" s="55" t="s">
        <v>147</v>
      </c>
      <c r="G563" s="72"/>
      <c r="H563" s="77">
        <f t="shared" si="16"/>
        <v>0</v>
      </c>
    </row>
    <row r="564" spans="1:8" ht="31.5" x14ac:dyDescent="0.25">
      <c r="A564" s="8">
        <v>18</v>
      </c>
      <c r="B564" s="9">
        <v>5</v>
      </c>
      <c r="C564" s="9">
        <v>46</v>
      </c>
      <c r="D564" s="9" t="s">
        <v>0</v>
      </c>
      <c r="E564" s="22">
        <v>50361</v>
      </c>
      <c r="F564" s="55" t="s">
        <v>148</v>
      </c>
      <c r="G564" s="72"/>
      <c r="H564" s="77">
        <f t="shared" si="16"/>
        <v>0</v>
      </c>
    </row>
    <row r="565" spans="1:8" ht="47.25" x14ac:dyDescent="0.25">
      <c r="A565" s="8">
        <v>18</v>
      </c>
      <c r="B565" s="9">
        <v>6</v>
      </c>
      <c r="C565" s="9">
        <v>46</v>
      </c>
      <c r="D565" s="9" t="s">
        <v>0</v>
      </c>
      <c r="E565" s="22">
        <v>50362</v>
      </c>
      <c r="F565" s="55" t="s">
        <v>149</v>
      </c>
      <c r="G565" s="72"/>
      <c r="H565" s="77">
        <f t="shared" si="16"/>
        <v>0</v>
      </c>
    </row>
    <row r="566" spans="1:8" ht="47.25" x14ac:dyDescent="0.25">
      <c r="A566" s="8">
        <v>18</v>
      </c>
      <c r="B566" s="9">
        <v>7</v>
      </c>
      <c r="C566" s="9">
        <v>24</v>
      </c>
      <c r="D566" s="9" t="s">
        <v>0</v>
      </c>
      <c r="E566" s="22">
        <v>55498</v>
      </c>
      <c r="F566" s="55" t="s">
        <v>150</v>
      </c>
      <c r="G566" s="72"/>
      <c r="H566" s="77">
        <f t="shared" si="16"/>
        <v>0</v>
      </c>
    </row>
    <row r="567" spans="1:8" ht="31.5" x14ac:dyDescent="0.25">
      <c r="A567" s="8">
        <v>18</v>
      </c>
      <c r="B567" s="9">
        <v>8</v>
      </c>
      <c r="C567" s="9">
        <v>12</v>
      </c>
      <c r="D567" s="9" t="s">
        <v>0</v>
      </c>
      <c r="E567" s="22">
        <v>55912</v>
      </c>
      <c r="F567" s="55" t="s">
        <v>151</v>
      </c>
      <c r="G567" s="72"/>
      <c r="H567" s="77">
        <f t="shared" si="16"/>
        <v>0</v>
      </c>
    </row>
    <row r="568" spans="1:8" ht="31.5" x14ac:dyDescent="0.25">
      <c r="A568" s="8">
        <v>18</v>
      </c>
      <c r="B568" s="9">
        <v>9</v>
      </c>
      <c r="C568" s="9">
        <v>37</v>
      </c>
      <c r="D568" s="9" t="s">
        <v>0</v>
      </c>
      <c r="E568" s="22">
        <v>55913</v>
      </c>
      <c r="F568" s="55" t="s">
        <v>152</v>
      </c>
      <c r="G568" s="72"/>
      <c r="H568" s="77">
        <f t="shared" si="16"/>
        <v>0</v>
      </c>
    </row>
    <row r="569" spans="1:8" ht="31.5" x14ac:dyDescent="0.25">
      <c r="A569" s="8">
        <v>18</v>
      </c>
      <c r="B569" s="9">
        <v>10</v>
      </c>
      <c r="C569" s="9">
        <v>37</v>
      </c>
      <c r="D569" s="9" t="s">
        <v>0</v>
      </c>
      <c r="E569" s="22">
        <v>55914</v>
      </c>
      <c r="F569" s="55" t="s">
        <v>153</v>
      </c>
      <c r="G569" s="72"/>
      <c r="H569" s="77">
        <f t="shared" si="16"/>
        <v>0</v>
      </c>
    </row>
    <row r="570" spans="1:8" ht="31.5" x14ac:dyDescent="0.25">
      <c r="A570" s="8">
        <v>18</v>
      </c>
      <c r="B570" s="9">
        <v>11</v>
      </c>
      <c r="C570" s="9">
        <v>35</v>
      </c>
      <c r="D570" s="9" t="s">
        <v>0</v>
      </c>
      <c r="E570" s="22">
        <v>55915</v>
      </c>
      <c r="F570" s="55" t="s">
        <v>154</v>
      </c>
      <c r="G570" s="72"/>
      <c r="H570" s="77">
        <f t="shared" si="16"/>
        <v>0</v>
      </c>
    </row>
    <row r="571" spans="1:8" ht="31.5" x14ac:dyDescent="0.25">
      <c r="A571" s="8">
        <v>18</v>
      </c>
      <c r="B571" s="9">
        <v>12</v>
      </c>
      <c r="C571" s="9">
        <v>45</v>
      </c>
      <c r="D571" s="9" t="s">
        <v>0</v>
      </c>
      <c r="E571" s="22">
        <v>55916</v>
      </c>
      <c r="F571" s="55" t="s">
        <v>155</v>
      </c>
      <c r="G571" s="72"/>
      <c r="H571" s="77">
        <f t="shared" si="16"/>
        <v>0</v>
      </c>
    </row>
    <row r="572" spans="1:8" ht="31.5" x14ac:dyDescent="0.25">
      <c r="A572" s="8">
        <v>18</v>
      </c>
      <c r="B572" s="9">
        <v>13</v>
      </c>
      <c r="C572" s="9">
        <v>42</v>
      </c>
      <c r="D572" s="9" t="s">
        <v>0</v>
      </c>
      <c r="E572" s="22">
        <v>55917</v>
      </c>
      <c r="F572" s="55" t="s">
        <v>156</v>
      </c>
      <c r="G572" s="72"/>
      <c r="H572" s="77">
        <f t="shared" si="16"/>
        <v>0</v>
      </c>
    </row>
    <row r="573" spans="1:8" ht="31.5" x14ac:dyDescent="0.25">
      <c r="A573" s="8">
        <v>18</v>
      </c>
      <c r="B573" s="9">
        <v>14</v>
      </c>
      <c r="C573" s="9">
        <v>26</v>
      </c>
      <c r="D573" s="9" t="s">
        <v>0</v>
      </c>
      <c r="E573" s="22">
        <v>55918</v>
      </c>
      <c r="F573" s="58" t="s">
        <v>56</v>
      </c>
      <c r="G573" s="72"/>
      <c r="H573" s="77">
        <f t="shared" si="16"/>
        <v>0</v>
      </c>
    </row>
    <row r="574" spans="1:8" ht="31.5" x14ac:dyDescent="0.25">
      <c r="A574" s="8">
        <v>18</v>
      </c>
      <c r="B574" s="9">
        <v>15</v>
      </c>
      <c r="C574" s="9">
        <v>28</v>
      </c>
      <c r="D574" s="9" t="s">
        <v>0</v>
      </c>
      <c r="E574" s="22">
        <v>55919</v>
      </c>
      <c r="F574" s="58" t="s">
        <v>57</v>
      </c>
      <c r="G574" s="72"/>
      <c r="H574" s="77">
        <f t="shared" si="16"/>
        <v>0</v>
      </c>
    </row>
    <row r="575" spans="1:8" ht="31.5" x14ac:dyDescent="0.25">
      <c r="A575" s="8">
        <v>18</v>
      </c>
      <c r="B575" s="9">
        <v>16</v>
      </c>
      <c r="C575" s="9">
        <v>22</v>
      </c>
      <c r="D575" s="9" t="s">
        <v>0</v>
      </c>
      <c r="E575" s="22">
        <v>30136</v>
      </c>
      <c r="F575" s="55" t="s">
        <v>157</v>
      </c>
      <c r="G575" s="72"/>
      <c r="H575" s="77">
        <f t="shared" si="16"/>
        <v>0</v>
      </c>
    </row>
    <row r="576" spans="1:8" ht="31.5" x14ac:dyDescent="0.25">
      <c r="A576" s="8">
        <v>18</v>
      </c>
      <c r="B576" s="9">
        <v>17</v>
      </c>
      <c r="C576" s="9">
        <v>26</v>
      </c>
      <c r="D576" s="9" t="s">
        <v>0</v>
      </c>
      <c r="E576" s="22">
        <v>10433</v>
      </c>
      <c r="F576" s="55" t="s">
        <v>158</v>
      </c>
      <c r="G576" s="72"/>
      <c r="H576" s="77">
        <f t="shared" si="16"/>
        <v>0</v>
      </c>
    </row>
    <row r="577" spans="1:8" ht="31.5" x14ac:dyDescent="0.25">
      <c r="A577" s="8">
        <v>18</v>
      </c>
      <c r="B577" s="9">
        <v>18</v>
      </c>
      <c r="C577" s="9">
        <v>22</v>
      </c>
      <c r="D577" s="9" t="s">
        <v>0</v>
      </c>
      <c r="E577" s="22">
        <v>14581</v>
      </c>
      <c r="F577" s="55" t="s">
        <v>159</v>
      </c>
      <c r="G577" s="72"/>
      <c r="H577" s="77">
        <f t="shared" si="16"/>
        <v>0</v>
      </c>
    </row>
    <row r="578" spans="1:8" ht="47.25" x14ac:dyDescent="0.25">
      <c r="A578" s="8">
        <v>18</v>
      </c>
      <c r="B578" s="9">
        <v>19</v>
      </c>
      <c r="C578" s="15">
        <v>22</v>
      </c>
      <c r="D578" s="15" t="s">
        <v>0</v>
      </c>
      <c r="E578" s="23">
        <v>32383</v>
      </c>
      <c r="F578" s="57" t="s">
        <v>160</v>
      </c>
      <c r="G578" s="72"/>
      <c r="H578" s="77">
        <f t="shared" si="16"/>
        <v>0</v>
      </c>
    </row>
    <row r="579" spans="1:8" x14ac:dyDescent="0.25">
      <c r="A579" s="8">
        <v>18</v>
      </c>
      <c r="B579" s="9">
        <v>20</v>
      </c>
      <c r="C579" s="15">
        <v>22</v>
      </c>
      <c r="D579" s="15" t="s">
        <v>0</v>
      </c>
      <c r="E579" s="22">
        <v>55920</v>
      </c>
      <c r="F579" s="57" t="s">
        <v>161</v>
      </c>
      <c r="G579" s="72"/>
      <c r="H579" s="77">
        <f t="shared" si="16"/>
        <v>0</v>
      </c>
    </row>
    <row r="580" spans="1:8" ht="32.25" thickBot="1" x14ac:dyDescent="0.3">
      <c r="A580" s="16">
        <v>18</v>
      </c>
      <c r="B580" s="17">
        <v>21</v>
      </c>
      <c r="C580" s="17">
        <v>59</v>
      </c>
      <c r="D580" s="17" t="s">
        <v>0</v>
      </c>
      <c r="E580" s="24">
        <v>55921</v>
      </c>
      <c r="F580" s="61" t="s">
        <v>162</v>
      </c>
      <c r="G580" s="73"/>
      <c r="H580" s="78">
        <f t="shared" si="16"/>
        <v>0</v>
      </c>
    </row>
    <row r="581" spans="1:8" ht="33" customHeight="1" thickBot="1" x14ac:dyDescent="0.3">
      <c r="A581" s="148" t="s">
        <v>496</v>
      </c>
      <c r="B581" s="149"/>
      <c r="C581" s="149"/>
      <c r="D581" s="149"/>
      <c r="E581" s="149"/>
      <c r="F581" s="149"/>
      <c r="G581" s="150"/>
      <c r="H581" s="89">
        <f>SUM(H560:H580)</f>
        <v>0</v>
      </c>
    </row>
    <row r="582" spans="1:8" ht="16.5" thickBot="1" x14ac:dyDescent="0.3">
      <c r="A582" s="19"/>
      <c r="F582" s="20"/>
    </row>
    <row r="583" spans="1:8" ht="33" customHeight="1" thickBot="1" x14ac:dyDescent="0.3">
      <c r="A583" s="117" t="s">
        <v>497</v>
      </c>
      <c r="B583" s="118"/>
      <c r="C583" s="118"/>
      <c r="D583" s="118"/>
      <c r="E583" s="118"/>
      <c r="F583" s="118"/>
      <c r="G583" s="118"/>
      <c r="H583" s="119"/>
    </row>
    <row r="584" spans="1:8" ht="32.25" thickBot="1" x14ac:dyDescent="0.3">
      <c r="A584" s="90" t="s">
        <v>399</v>
      </c>
      <c r="B584" s="91" t="s">
        <v>398</v>
      </c>
      <c r="C584" s="91" t="s">
        <v>397</v>
      </c>
      <c r="D584" s="91" t="s">
        <v>395</v>
      </c>
      <c r="E584" s="91" t="s">
        <v>396</v>
      </c>
      <c r="F584" s="92" t="s">
        <v>400</v>
      </c>
      <c r="G584" s="87" t="s">
        <v>393</v>
      </c>
      <c r="H584" s="88" t="s">
        <v>394</v>
      </c>
    </row>
    <row r="585" spans="1:8" ht="31.5" x14ac:dyDescent="0.25">
      <c r="A585" s="46">
        <v>19</v>
      </c>
      <c r="B585" s="38">
        <v>1</v>
      </c>
      <c r="C585" s="38">
        <v>17</v>
      </c>
      <c r="D585" s="38" t="s">
        <v>1</v>
      </c>
      <c r="E585" s="21">
        <v>19791</v>
      </c>
      <c r="F585" s="54" t="s">
        <v>163</v>
      </c>
      <c r="G585" s="75"/>
      <c r="H585" s="76">
        <f>C585*G585</f>
        <v>0</v>
      </c>
    </row>
    <row r="586" spans="1:8" ht="31.5" x14ac:dyDescent="0.25">
      <c r="A586" s="27">
        <v>19</v>
      </c>
      <c r="B586" s="28">
        <v>2</v>
      </c>
      <c r="C586" s="28">
        <v>17</v>
      </c>
      <c r="D586" s="28" t="s">
        <v>1</v>
      </c>
      <c r="E586" s="22">
        <v>50369</v>
      </c>
      <c r="F586" s="55" t="s">
        <v>164</v>
      </c>
      <c r="G586" s="72"/>
      <c r="H586" s="77">
        <f>C586*G586</f>
        <v>0</v>
      </c>
    </row>
    <row r="587" spans="1:8" ht="47.25" x14ac:dyDescent="0.25">
      <c r="A587" s="27">
        <v>19</v>
      </c>
      <c r="B587" s="29">
        <v>3</v>
      </c>
      <c r="C587" s="29">
        <v>29</v>
      </c>
      <c r="D587" s="29" t="s">
        <v>2</v>
      </c>
      <c r="E587" s="23">
        <v>54965</v>
      </c>
      <c r="F587" s="57" t="s">
        <v>165</v>
      </c>
      <c r="G587" s="72"/>
      <c r="H587" s="77">
        <f t="shared" ref="H587:H596" si="17">C587*G587</f>
        <v>0</v>
      </c>
    </row>
    <row r="588" spans="1:8" ht="31.5" x14ac:dyDescent="0.25">
      <c r="A588" s="27">
        <v>19</v>
      </c>
      <c r="B588" s="28">
        <v>4</v>
      </c>
      <c r="C588" s="28">
        <v>118</v>
      </c>
      <c r="D588" s="28" t="s">
        <v>0</v>
      </c>
      <c r="E588" s="22">
        <v>55922</v>
      </c>
      <c r="F588" s="55" t="s">
        <v>166</v>
      </c>
      <c r="G588" s="72"/>
      <c r="H588" s="77">
        <f t="shared" si="17"/>
        <v>0</v>
      </c>
    </row>
    <row r="589" spans="1:8" ht="31.5" x14ac:dyDescent="0.25">
      <c r="A589" s="27">
        <v>19</v>
      </c>
      <c r="B589" s="29">
        <v>5</v>
      </c>
      <c r="C589" s="28">
        <v>128</v>
      </c>
      <c r="D589" s="28" t="s">
        <v>0</v>
      </c>
      <c r="E589" s="22">
        <v>55923</v>
      </c>
      <c r="F589" s="55" t="s">
        <v>167</v>
      </c>
      <c r="G589" s="72"/>
      <c r="H589" s="77">
        <f t="shared" si="17"/>
        <v>0</v>
      </c>
    </row>
    <row r="590" spans="1:8" ht="31.5" x14ac:dyDescent="0.25">
      <c r="A590" s="27">
        <v>19</v>
      </c>
      <c r="B590" s="28">
        <v>6</v>
      </c>
      <c r="C590" s="28">
        <v>116</v>
      </c>
      <c r="D590" s="28" t="s">
        <v>0</v>
      </c>
      <c r="E590" s="22">
        <v>55924</v>
      </c>
      <c r="F590" s="55" t="s">
        <v>168</v>
      </c>
      <c r="G590" s="72"/>
      <c r="H590" s="77">
        <f t="shared" si="17"/>
        <v>0</v>
      </c>
    </row>
    <row r="591" spans="1:8" ht="31.5" x14ac:dyDescent="0.25">
      <c r="A591" s="27">
        <v>19</v>
      </c>
      <c r="B591" s="29">
        <v>7</v>
      </c>
      <c r="C591" s="29">
        <v>27</v>
      </c>
      <c r="D591" s="29" t="s">
        <v>0</v>
      </c>
      <c r="E591" s="22">
        <v>55925</v>
      </c>
      <c r="F591" s="57" t="s">
        <v>169</v>
      </c>
      <c r="G591" s="72"/>
      <c r="H591" s="77">
        <f t="shared" si="17"/>
        <v>0</v>
      </c>
    </row>
    <row r="592" spans="1:8" ht="31.5" x14ac:dyDescent="0.25">
      <c r="A592" s="27">
        <v>19</v>
      </c>
      <c r="B592" s="28">
        <v>8</v>
      </c>
      <c r="C592" s="29">
        <v>9</v>
      </c>
      <c r="D592" s="29" t="s">
        <v>1</v>
      </c>
      <c r="E592" s="22">
        <v>55926</v>
      </c>
      <c r="F592" s="57" t="s">
        <v>170</v>
      </c>
      <c r="G592" s="72"/>
      <c r="H592" s="77">
        <f t="shared" si="17"/>
        <v>0</v>
      </c>
    </row>
    <row r="593" spans="1:8" ht="31.5" x14ac:dyDescent="0.25">
      <c r="A593" s="27">
        <v>19</v>
      </c>
      <c r="B593" s="29">
        <v>9</v>
      </c>
      <c r="C593" s="29">
        <v>53</v>
      </c>
      <c r="D593" s="29" t="s">
        <v>0</v>
      </c>
      <c r="E593" s="22">
        <v>55927</v>
      </c>
      <c r="F593" s="57" t="s">
        <v>171</v>
      </c>
      <c r="G593" s="72"/>
      <c r="H593" s="77">
        <f t="shared" si="17"/>
        <v>0</v>
      </c>
    </row>
    <row r="594" spans="1:8" ht="31.5" x14ac:dyDescent="0.25">
      <c r="A594" s="27">
        <v>19</v>
      </c>
      <c r="B594" s="28">
        <v>10</v>
      </c>
      <c r="C594" s="29">
        <v>8</v>
      </c>
      <c r="D594" s="29" t="s">
        <v>0</v>
      </c>
      <c r="E594" s="22">
        <v>55928</v>
      </c>
      <c r="F594" s="57" t="s">
        <v>172</v>
      </c>
      <c r="G594" s="72"/>
      <c r="H594" s="77">
        <f t="shared" si="17"/>
        <v>0</v>
      </c>
    </row>
    <row r="595" spans="1:8" ht="31.5" x14ac:dyDescent="0.25">
      <c r="A595" s="27">
        <v>19</v>
      </c>
      <c r="B595" s="29">
        <v>11</v>
      </c>
      <c r="C595" s="28">
        <v>87</v>
      </c>
      <c r="D595" s="28" t="s">
        <v>0</v>
      </c>
      <c r="E595" s="22">
        <v>30009</v>
      </c>
      <c r="F595" s="55" t="s">
        <v>173</v>
      </c>
      <c r="G595" s="72"/>
      <c r="H595" s="77">
        <f t="shared" si="17"/>
        <v>0</v>
      </c>
    </row>
    <row r="596" spans="1:8" ht="31.5" x14ac:dyDescent="0.25">
      <c r="A596" s="27">
        <v>19</v>
      </c>
      <c r="B596" s="28">
        <v>12</v>
      </c>
      <c r="C596" s="28">
        <v>87</v>
      </c>
      <c r="D596" s="28" t="s">
        <v>0</v>
      </c>
      <c r="E596" s="22">
        <v>30010</v>
      </c>
      <c r="F596" s="55" t="s">
        <v>174</v>
      </c>
      <c r="G596" s="72"/>
      <c r="H596" s="77">
        <f t="shared" si="17"/>
        <v>0</v>
      </c>
    </row>
    <row r="597" spans="1:8" ht="32.25" thickBot="1" x14ac:dyDescent="0.3">
      <c r="A597" s="30">
        <v>19</v>
      </c>
      <c r="B597" s="31">
        <v>13</v>
      </c>
      <c r="C597" s="31">
        <v>87</v>
      </c>
      <c r="D597" s="31" t="s">
        <v>0</v>
      </c>
      <c r="E597" s="24">
        <v>55929</v>
      </c>
      <c r="F597" s="61" t="s">
        <v>175</v>
      </c>
      <c r="G597" s="73"/>
      <c r="H597" s="78">
        <f>C597*G597</f>
        <v>0</v>
      </c>
    </row>
    <row r="598" spans="1:8" ht="33" customHeight="1" thickBot="1" x14ac:dyDescent="0.3">
      <c r="A598" s="123" t="s">
        <v>498</v>
      </c>
      <c r="B598" s="124"/>
      <c r="C598" s="124"/>
      <c r="D598" s="124"/>
      <c r="E598" s="124"/>
      <c r="F598" s="124"/>
      <c r="G598" s="125"/>
      <c r="H598" s="89">
        <f>SUM(H585:H597)</f>
        <v>0</v>
      </c>
    </row>
    <row r="599" spans="1:8" ht="16.5" thickBot="1" x14ac:dyDescent="0.3">
      <c r="A599" s="19"/>
      <c r="F599" s="20"/>
    </row>
    <row r="600" spans="1:8" ht="33" customHeight="1" thickBot="1" x14ac:dyDescent="0.3">
      <c r="A600" s="117" t="s">
        <v>499</v>
      </c>
      <c r="B600" s="118"/>
      <c r="C600" s="118"/>
      <c r="D600" s="118"/>
      <c r="E600" s="118"/>
      <c r="F600" s="118"/>
      <c r="G600" s="118"/>
      <c r="H600" s="119"/>
    </row>
    <row r="601" spans="1:8" ht="32.25" thickBot="1" x14ac:dyDescent="0.3">
      <c r="A601" s="2" t="s">
        <v>399</v>
      </c>
      <c r="B601" s="3" t="s">
        <v>398</v>
      </c>
      <c r="C601" s="3" t="s">
        <v>397</v>
      </c>
      <c r="D601" s="3" t="s">
        <v>395</v>
      </c>
      <c r="E601" s="3" t="s">
        <v>396</v>
      </c>
      <c r="F601" s="4" t="s">
        <v>400</v>
      </c>
      <c r="G601" s="51" t="s">
        <v>393</v>
      </c>
      <c r="H601" s="52" t="s">
        <v>394</v>
      </c>
    </row>
    <row r="602" spans="1:8" x14ac:dyDescent="0.25">
      <c r="A602" s="5">
        <v>20</v>
      </c>
      <c r="B602" s="6">
        <v>1</v>
      </c>
      <c r="C602" s="6">
        <v>57</v>
      </c>
      <c r="D602" s="6" t="s">
        <v>3</v>
      </c>
      <c r="E602" s="21">
        <v>23976</v>
      </c>
      <c r="F602" s="54" t="s">
        <v>58</v>
      </c>
      <c r="G602" s="75"/>
      <c r="H602" s="93">
        <f>C602*G602</f>
        <v>0</v>
      </c>
    </row>
    <row r="603" spans="1:8" x14ac:dyDescent="0.25">
      <c r="A603" s="8">
        <v>20</v>
      </c>
      <c r="B603" s="9">
        <v>2</v>
      </c>
      <c r="C603" s="9">
        <v>71</v>
      </c>
      <c r="D603" s="9" t="s">
        <v>0</v>
      </c>
      <c r="E603" s="22">
        <v>55930</v>
      </c>
      <c r="F603" s="55" t="s">
        <v>59</v>
      </c>
      <c r="G603" s="72"/>
      <c r="H603" s="77">
        <f>C603*G603</f>
        <v>0</v>
      </c>
    </row>
    <row r="604" spans="1:8" x14ac:dyDescent="0.25">
      <c r="A604" s="8">
        <v>20</v>
      </c>
      <c r="B604" s="9">
        <v>3</v>
      </c>
      <c r="C604" s="9">
        <v>41</v>
      </c>
      <c r="D604" s="9" t="s">
        <v>3</v>
      </c>
      <c r="E604" s="22">
        <v>55931</v>
      </c>
      <c r="F604" s="55" t="s">
        <v>60</v>
      </c>
      <c r="G604" s="72"/>
      <c r="H604" s="77">
        <f t="shared" ref="H604:H617" si="18">C604*G604</f>
        <v>0</v>
      </c>
    </row>
    <row r="605" spans="1:8" x14ac:dyDescent="0.25">
      <c r="A605" s="8">
        <v>20</v>
      </c>
      <c r="B605" s="9">
        <v>4</v>
      </c>
      <c r="C605" s="9">
        <v>49</v>
      </c>
      <c r="D605" s="9" t="s">
        <v>0</v>
      </c>
      <c r="E605" s="22">
        <v>55932</v>
      </c>
      <c r="F605" s="55" t="s">
        <v>61</v>
      </c>
      <c r="G605" s="72"/>
      <c r="H605" s="77">
        <f t="shared" si="18"/>
        <v>0</v>
      </c>
    </row>
    <row r="606" spans="1:8" ht="31.5" x14ac:dyDescent="0.25">
      <c r="A606" s="8">
        <v>20</v>
      </c>
      <c r="B606" s="9">
        <v>5</v>
      </c>
      <c r="C606" s="9">
        <v>48</v>
      </c>
      <c r="D606" s="9" t="s">
        <v>3</v>
      </c>
      <c r="E606" s="28">
        <v>50370</v>
      </c>
      <c r="F606" s="55" t="s">
        <v>405</v>
      </c>
      <c r="G606" s="72"/>
      <c r="H606" s="77">
        <f t="shared" si="18"/>
        <v>0</v>
      </c>
    </row>
    <row r="607" spans="1:8" ht="31.5" x14ac:dyDescent="0.25">
      <c r="A607" s="8">
        <v>20</v>
      </c>
      <c r="B607" s="9">
        <v>6</v>
      </c>
      <c r="C607" s="9">
        <v>20</v>
      </c>
      <c r="D607" s="9" t="s">
        <v>3</v>
      </c>
      <c r="E607" s="22">
        <v>55933</v>
      </c>
      <c r="F607" s="55" t="s">
        <v>176</v>
      </c>
      <c r="G607" s="72"/>
      <c r="H607" s="77">
        <f t="shared" si="18"/>
        <v>0</v>
      </c>
    </row>
    <row r="608" spans="1:8" x14ac:dyDescent="0.25">
      <c r="A608" s="8">
        <v>20</v>
      </c>
      <c r="B608" s="9">
        <v>7</v>
      </c>
      <c r="C608" s="9">
        <v>66</v>
      </c>
      <c r="D608" s="9" t="s">
        <v>0</v>
      </c>
      <c r="E608" s="28">
        <v>50371</v>
      </c>
      <c r="F608" s="55" t="s">
        <v>177</v>
      </c>
      <c r="G608" s="72"/>
      <c r="H608" s="77">
        <f t="shared" si="18"/>
        <v>0</v>
      </c>
    </row>
    <row r="609" spans="1:8" ht="31.5" x14ac:dyDescent="0.25">
      <c r="A609" s="8">
        <v>20</v>
      </c>
      <c r="B609" s="9">
        <v>8</v>
      </c>
      <c r="C609" s="9">
        <v>92</v>
      </c>
      <c r="D609" s="9" t="s">
        <v>0</v>
      </c>
      <c r="E609" s="22">
        <v>55934</v>
      </c>
      <c r="F609" s="55" t="s">
        <v>62</v>
      </c>
      <c r="G609" s="72"/>
      <c r="H609" s="77">
        <f t="shared" si="18"/>
        <v>0</v>
      </c>
    </row>
    <row r="610" spans="1:8" ht="31.5" x14ac:dyDescent="0.25">
      <c r="A610" s="8">
        <v>20</v>
      </c>
      <c r="B610" s="9">
        <v>9</v>
      </c>
      <c r="C610" s="9">
        <v>92</v>
      </c>
      <c r="D610" s="9" t="s">
        <v>0</v>
      </c>
      <c r="E610" s="22">
        <v>55935</v>
      </c>
      <c r="F610" s="55" t="s">
        <v>63</v>
      </c>
      <c r="G610" s="72"/>
      <c r="H610" s="77">
        <f t="shared" si="18"/>
        <v>0</v>
      </c>
    </row>
    <row r="611" spans="1:8" ht="31.5" x14ac:dyDescent="0.25">
      <c r="A611" s="8">
        <v>20</v>
      </c>
      <c r="B611" s="9">
        <v>10</v>
      </c>
      <c r="C611" s="15">
        <v>77</v>
      </c>
      <c r="D611" s="15" t="s">
        <v>0</v>
      </c>
      <c r="E611" s="22">
        <v>55936</v>
      </c>
      <c r="F611" s="55" t="s">
        <v>64</v>
      </c>
      <c r="G611" s="72"/>
      <c r="H611" s="77">
        <f t="shared" si="18"/>
        <v>0</v>
      </c>
    </row>
    <row r="612" spans="1:8" ht="31.5" x14ac:dyDescent="0.25">
      <c r="A612" s="8">
        <v>20</v>
      </c>
      <c r="B612" s="9">
        <v>11</v>
      </c>
      <c r="C612" s="9">
        <v>114</v>
      </c>
      <c r="D612" s="9" t="s">
        <v>0</v>
      </c>
      <c r="E612" s="28">
        <v>45807</v>
      </c>
      <c r="F612" s="55" t="s">
        <v>178</v>
      </c>
      <c r="G612" s="72"/>
      <c r="H612" s="77">
        <f t="shared" si="18"/>
        <v>0</v>
      </c>
    </row>
    <row r="613" spans="1:8" ht="31.5" x14ac:dyDescent="0.25">
      <c r="A613" s="8">
        <v>20</v>
      </c>
      <c r="B613" s="9">
        <v>12</v>
      </c>
      <c r="C613" s="9">
        <v>35</v>
      </c>
      <c r="D613" s="9" t="s">
        <v>0</v>
      </c>
      <c r="E613" s="22">
        <v>55937</v>
      </c>
      <c r="F613" s="58" t="s">
        <v>65</v>
      </c>
      <c r="G613" s="72"/>
      <c r="H613" s="77">
        <f t="shared" si="18"/>
        <v>0</v>
      </c>
    </row>
    <row r="614" spans="1:8" ht="31.5" x14ac:dyDescent="0.25">
      <c r="A614" s="8">
        <v>20</v>
      </c>
      <c r="B614" s="9">
        <v>13</v>
      </c>
      <c r="C614" s="9">
        <v>15</v>
      </c>
      <c r="D614" s="9" t="s">
        <v>0</v>
      </c>
      <c r="E614" s="22">
        <v>55938</v>
      </c>
      <c r="F614" s="58" t="s">
        <v>66</v>
      </c>
      <c r="G614" s="72"/>
      <c r="H614" s="77">
        <f t="shared" si="18"/>
        <v>0</v>
      </c>
    </row>
    <row r="615" spans="1:8" ht="31.5" x14ac:dyDescent="0.25">
      <c r="A615" s="8">
        <v>20</v>
      </c>
      <c r="B615" s="9">
        <v>14</v>
      </c>
      <c r="C615" s="11">
        <v>131</v>
      </c>
      <c r="D615" s="11" t="s">
        <v>0</v>
      </c>
      <c r="E615" s="26">
        <v>50375</v>
      </c>
      <c r="F615" s="56" t="s">
        <v>179</v>
      </c>
      <c r="G615" s="72"/>
      <c r="H615" s="77">
        <f t="shared" si="18"/>
        <v>0</v>
      </c>
    </row>
    <row r="616" spans="1:8" ht="31.5" x14ac:dyDescent="0.25">
      <c r="A616" s="8">
        <v>20</v>
      </c>
      <c r="B616" s="9">
        <v>15</v>
      </c>
      <c r="C616" s="32">
        <v>875</v>
      </c>
      <c r="D616" s="11" t="s">
        <v>0</v>
      </c>
      <c r="E616" s="22">
        <v>55939</v>
      </c>
      <c r="F616" s="56" t="s">
        <v>180</v>
      </c>
      <c r="G616" s="72"/>
      <c r="H616" s="77">
        <f t="shared" si="18"/>
        <v>0</v>
      </c>
    </row>
    <row r="617" spans="1:8" ht="31.5" x14ac:dyDescent="0.25">
      <c r="A617" s="8">
        <v>20</v>
      </c>
      <c r="B617" s="9">
        <v>16</v>
      </c>
      <c r="C617" s="32">
        <v>1127</v>
      </c>
      <c r="D617" s="11" t="s">
        <v>0</v>
      </c>
      <c r="E617" s="22">
        <v>55940</v>
      </c>
      <c r="F617" s="56" t="s">
        <v>181</v>
      </c>
      <c r="G617" s="72"/>
      <c r="H617" s="77">
        <f t="shared" si="18"/>
        <v>0</v>
      </c>
    </row>
    <row r="618" spans="1:8" ht="32.25" thickBot="1" x14ac:dyDescent="0.3">
      <c r="A618" s="16">
        <v>20</v>
      </c>
      <c r="B618" s="17">
        <v>17</v>
      </c>
      <c r="C618" s="33">
        <v>1755</v>
      </c>
      <c r="D618" s="17" t="s">
        <v>0</v>
      </c>
      <c r="E618" s="31">
        <v>30028</v>
      </c>
      <c r="F618" s="61" t="s">
        <v>182</v>
      </c>
      <c r="G618" s="73"/>
      <c r="H618" s="78">
        <f>C618*G618</f>
        <v>0</v>
      </c>
    </row>
    <row r="619" spans="1:8" ht="33" customHeight="1" thickBot="1" x14ac:dyDescent="0.3">
      <c r="A619" s="123" t="s">
        <v>500</v>
      </c>
      <c r="B619" s="124"/>
      <c r="C619" s="124"/>
      <c r="D619" s="124"/>
      <c r="E619" s="124"/>
      <c r="F619" s="124"/>
      <c r="G619" s="125"/>
      <c r="H619" s="89">
        <f>SUM(H602:H618)</f>
        <v>0</v>
      </c>
    </row>
    <row r="620" spans="1:8" ht="16.5" thickBot="1" x14ac:dyDescent="0.3">
      <c r="A620" s="19"/>
      <c r="F620" s="20"/>
    </row>
    <row r="621" spans="1:8" ht="33" customHeight="1" thickBot="1" x14ac:dyDescent="0.3">
      <c r="A621" s="117" t="s">
        <v>501</v>
      </c>
      <c r="B621" s="118"/>
      <c r="C621" s="118"/>
      <c r="D621" s="118"/>
      <c r="E621" s="118"/>
      <c r="F621" s="118"/>
      <c r="G621" s="118"/>
      <c r="H621" s="119"/>
    </row>
    <row r="622" spans="1:8" ht="32.25" thickBot="1" x14ac:dyDescent="0.3">
      <c r="A622" s="90" t="s">
        <v>399</v>
      </c>
      <c r="B622" s="91" t="s">
        <v>398</v>
      </c>
      <c r="C622" s="91" t="s">
        <v>397</v>
      </c>
      <c r="D622" s="91" t="s">
        <v>395</v>
      </c>
      <c r="E622" s="91" t="s">
        <v>396</v>
      </c>
      <c r="F622" s="92" t="s">
        <v>400</v>
      </c>
      <c r="G622" s="87" t="s">
        <v>393</v>
      </c>
      <c r="H622" s="88" t="s">
        <v>394</v>
      </c>
    </row>
    <row r="623" spans="1:8" ht="31.5" x14ac:dyDescent="0.25">
      <c r="A623" s="34">
        <v>21</v>
      </c>
      <c r="B623" s="35">
        <v>1</v>
      </c>
      <c r="C623" s="35">
        <v>5</v>
      </c>
      <c r="D623" s="6" t="s">
        <v>0</v>
      </c>
      <c r="E623" s="21">
        <v>55941</v>
      </c>
      <c r="F623" s="54" t="s">
        <v>183</v>
      </c>
      <c r="G623" s="75"/>
      <c r="H623" s="76">
        <f>C623*G623</f>
        <v>0</v>
      </c>
    </row>
    <row r="624" spans="1:8" ht="31.5" x14ac:dyDescent="0.25">
      <c r="A624" s="8">
        <v>21</v>
      </c>
      <c r="B624" s="9">
        <v>2</v>
      </c>
      <c r="C624" s="9">
        <v>20</v>
      </c>
      <c r="D624" s="9" t="s">
        <v>0</v>
      </c>
      <c r="E624" s="28">
        <v>16691</v>
      </c>
      <c r="F624" s="55" t="s">
        <v>184</v>
      </c>
      <c r="G624" s="72"/>
      <c r="H624" s="77">
        <f>C624*G624</f>
        <v>0</v>
      </c>
    </row>
    <row r="625" spans="1:8" ht="31.5" x14ac:dyDescent="0.25">
      <c r="A625" s="8">
        <v>21</v>
      </c>
      <c r="B625" s="9">
        <v>3</v>
      </c>
      <c r="C625" s="9">
        <v>10</v>
      </c>
      <c r="D625" s="9" t="s">
        <v>0</v>
      </c>
      <c r="E625" s="22">
        <v>55942</v>
      </c>
      <c r="F625" s="55" t="s">
        <v>185</v>
      </c>
      <c r="G625" s="72"/>
      <c r="H625" s="77">
        <f t="shared" ref="H625:H628" si="19">C625*G625</f>
        <v>0</v>
      </c>
    </row>
    <row r="626" spans="1:8" ht="31.5" x14ac:dyDescent="0.25">
      <c r="A626" s="8">
        <v>21</v>
      </c>
      <c r="B626" s="9">
        <v>4</v>
      </c>
      <c r="C626" s="9">
        <v>8</v>
      </c>
      <c r="D626" s="9" t="s">
        <v>0</v>
      </c>
      <c r="E626" s="22">
        <v>55943</v>
      </c>
      <c r="F626" s="55" t="s">
        <v>186</v>
      </c>
      <c r="G626" s="72"/>
      <c r="H626" s="77">
        <f t="shared" si="19"/>
        <v>0</v>
      </c>
    </row>
    <row r="627" spans="1:8" ht="31.5" x14ac:dyDescent="0.25">
      <c r="A627" s="8">
        <v>21</v>
      </c>
      <c r="B627" s="9">
        <v>5</v>
      </c>
      <c r="C627" s="9">
        <v>1</v>
      </c>
      <c r="D627" s="9" t="s">
        <v>0</v>
      </c>
      <c r="E627" s="22">
        <v>55944</v>
      </c>
      <c r="F627" s="55" t="s">
        <v>187</v>
      </c>
      <c r="G627" s="72"/>
      <c r="H627" s="77">
        <f t="shared" si="19"/>
        <v>0</v>
      </c>
    </row>
    <row r="628" spans="1:8" ht="31.5" x14ac:dyDescent="0.25">
      <c r="A628" s="8">
        <v>21</v>
      </c>
      <c r="B628" s="9">
        <v>6</v>
      </c>
      <c r="C628" s="9">
        <v>2</v>
      </c>
      <c r="D628" s="9" t="s">
        <v>0</v>
      </c>
      <c r="E628" s="22">
        <v>55945</v>
      </c>
      <c r="F628" s="55" t="s">
        <v>188</v>
      </c>
      <c r="G628" s="72"/>
      <c r="H628" s="77">
        <f t="shared" si="19"/>
        <v>0</v>
      </c>
    </row>
    <row r="629" spans="1:8" ht="32.25" thickBot="1" x14ac:dyDescent="0.3">
      <c r="A629" s="16">
        <v>21</v>
      </c>
      <c r="B629" s="17">
        <v>7</v>
      </c>
      <c r="C629" s="17">
        <v>7</v>
      </c>
      <c r="D629" s="17" t="s">
        <v>0</v>
      </c>
      <c r="E629" s="17">
        <v>53064</v>
      </c>
      <c r="F629" s="60" t="s">
        <v>189</v>
      </c>
      <c r="G629" s="73"/>
      <c r="H629" s="78">
        <f>C629*G629</f>
        <v>0</v>
      </c>
    </row>
    <row r="630" spans="1:8" ht="33" customHeight="1" thickBot="1" x14ac:dyDescent="0.3">
      <c r="A630" s="123" t="s">
        <v>502</v>
      </c>
      <c r="B630" s="124"/>
      <c r="C630" s="124"/>
      <c r="D630" s="124"/>
      <c r="E630" s="124"/>
      <c r="F630" s="124"/>
      <c r="G630" s="125"/>
      <c r="H630" s="89">
        <f>SUM(H623:H629)</f>
        <v>0</v>
      </c>
    </row>
    <row r="631" spans="1:8" ht="16.5" thickBot="1" x14ac:dyDescent="0.3">
      <c r="A631" s="19"/>
      <c r="F631" s="20"/>
    </row>
    <row r="632" spans="1:8" ht="33" customHeight="1" thickBot="1" x14ac:dyDescent="0.3">
      <c r="A632" s="117" t="s">
        <v>503</v>
      </c>
      <c r="B632" s="118"/>
      <c r="C632" s="118"/>
      <c r="D632" s="118"/>
      <c r="E632" s="118"/>
      <c r="F632" s="118"/>
      <c r="G632" s="118"/>
      <c r="H632" s="119"/>
    </row>
    <row r="633" spans="1:8" ht="32.25" thickBot="1" x14ac:dyDescent="0.3">
      <c r="A633" s="90" t="s">
        <v>399</v>
      </c>
      <c r="B633" s="91" t="s">
        <v>398</v>
      </c>
      <c r="C633" s="91" t="s">
        <v>397</v>
      </c>
      <c r="D633" s="91" t="s">
        <v>395</v>
      </c>
      <c r="E633" s="91" t="s">
        <v>396</v>
      </c>
      <c r="F633" s="92" t="s">
        <v>400</v>
      </c>
      <c r="G633" s="87" t="s">
        <v>393</v>
      </c>
      <c r="H633" s="88" t="s">
        <v>394</v>
      </c>
    </row>
    <row r="634" spans="1:8" ht="31.5" x14ac:dyDescent="0.25">
      <c r="A634" s="5">
        <v>22</v>
      </c>
      <c r="B634" s="6">
        <v>1</v>
      </c>
      <c r="C634" s="6">
        <v>526</v>
      </c>
      <c r="D634" s="6" t="s">
        <v>4</v>
      </c>
      <c r="E634" s="7">
        <v>30189</v>
      </c>
      <c r="F634" s="66" t="s">
        <v>190</v>
      </c>
      <c r="G634" s="75"/>
      <c r="H634" s="76">
        <f>C634*G634</f>
        <v>0</v>
      </c>
    </row>
    <row r="635" spans="1:8" ht="47.25" x14ac:dyDescent="0.25">
      <c r="A635" s="14">
        <v>22</v>
      </c>
      <c r="B635" s="15">
        <v>2</v>
      </c>
      <c r="C635" s="15">
        <v>162</v>
      </c>
      <c r="D635" s="15" t="s">
        <v>0</v>
      </c>
      <c r="E635" s="36">
        <v>54948</v>
      </c>
      <c r="F635" s="67" t="s">
        <v>191</v>
      </c>
      <c r="G635" s="72"/>
      <c r="H635" s="77">
        <f>C635*G635</f>
        <v>0</v>
      </c>
    </row>
    <row r="636" spans="1:8" ht="31.5" x14ac:dyDescent="0.25">
      <c r="A636" s="8">
        <v>22</v>
      </c>
      <c r="B636" s="9">
        <v>3</v>
      </c>
      <c r="C636" s="9">
        <v>58</v>
      </c>
      <c r="D636" s="9" t="s">
        <v>0</v>
      </c>
      <c r="E636" s="9">
        <v>54949</v>
      </c>
      <c r="F636" s="68" t="s">
        <v>192</v>
      </c>
      <c r="G636" s="72"/>
      <c r="H636" s="77">
        <f t="shared" ref="H636:H656" si="20">C636*G636</f>
        <v>0</v>
      </c>
    </row>
    <row r="637" spans="1:8" ht="31.5" x14ac:dyDescent="0.25">
      <c r="A637" s="8">
        <v>22</v>
      </c>
      <c r="B637" s="15">
        <v>4</v>
      </c>
      <c r="C637" s="9">
        <v>87</v>
      </c>
      <c r="D637" s="9" t="s">
        <v>0</v>
      </c>
      <c r="E637" s="9">
        <v>54950</v>
      </c>
      <c r="F637" s="68" t="s">
        <v>193</v>
      </c>
      <c r="G637" s="72"/>
      <c r="H637" s="77">
        <f t="shared" si="20"/>
        <v>0</v>
      </c>
    </row>
    <row r="638" spans="1:8" ht="31.5" x14ac:dyDescent="0.25">
      <c r="A638" s="8">
        <v>22</v>
      </c>
      <c r="B638" s="9">
        <v>5</v>
      </c>
      <c r="C638" s="9">
        <v>29</v>
      </c>
      <c r="D638" s="9" t="s">
        <v>0</v>
      </c>
      <c r="E638" s="9">
        <v>54951</v>
      </c>
      <c r="F638" s="68" t="s">
        <v>194</v>
      </c>
      <c r="G638" s="72"/>
      <c r="H638" s="77">
        <f t="shared" si="20"/>
        <v>0</v>
      </c>
    </row>
    <row r="639" spans="1:8" ht="31.5" x14ac:dyDescent="0.25">
      <c r="A639" s="8">
        <v>22</v>
      </c>
      <c r="B639" s="15">
        <v>6</v>
      </c>
      <c r="C639" s="9">
        <v>44</v>
      </c>
      <c r="D639" s="9" t="s">
        <v>2</v>
      </c>
      <c r="E639" s="9">
        <v>54952</v>
      </c>
      <c r="F639" s="68" t="s">
        <v>195</v>
      </c>
      <c r="G639" s="72"/>
      <c r="H639" s="77">
        <f t="shared" si="20"/>
        <v>0</v>
      </c>
    </row>
    <row r="640" spans="1:8" ht="31.5" x14ac:dyDescent="0.25">
      <c r="A640" s="8">
        <v>22</v>
      </c>
      <c r="B640" s="9">
        <v>7</v>
      </c>
      <c r="C640" s="9">
        <v>87</v>
      </c>
      <c r="D640" s="9" t="s">
        <v>0</v>
      </c>
      <c r="E640" s="9">
        <v>54953</v>
      </c>
      <c r="F640" s="68" t="s">
        <v>196</v>
      </c>
      <c r="G640" s="72"/>
      <c r="H640" s="77">
        <f t="shared" si="20"/>
        <v>0</v>
      </c>
    </row>
    <row r="641" spans="1:8" ht="31.5" x14ac:dyDescent="0.25">
      <c r="A641" s="8">
        <v>22</v>
      </c>
      <c r="B641" s="15">
        <v>8</v>
      </c>
      <c r="C641" s="9">
        <v>87</v>
      </c>
      <c r="D641" s="9" t="s">
        <v>0</v>
      </c>
      <c r="E641" s="9">
        <v>54954</v>
      </c>
      <c r="F641" s="68" t="s">
        <v>197</v>
      </c>
      <c r="G641" s="72"/>
      <c r="H641" s="77">
        <f t="shared" si="20"/>
        <v>0</v>
      </c>
    </row>
    <row r="642" spans="1:8" ht="31.5" x14ac:dyDescent="0.25">
      <c r="A642" s="8">
        <v>22</v>
      </c>
      <c r="B642" s="9">
        <v>9</v>
      </c>
      <c r="C642" s="9">
        <v>29</v>
      </c>
      <c r="D642" s="9" t="s">
        <v>0</v>
      </c>
      <c r="E642" s="9">
        <v>54955</v>
      </c>
      <c r="F642" s="68" t="s">
        <v>198</v>
      </c>
      <c r="G642" s="72"/>
      <c r="H642" s="77">
        <f t="shared" si="20"/>
        <v>0</v>
      </c>
    </row>
    <row r="643" spans="1:8" ht="31.5" x14ac:dyDescent="0.25">
      <c r="A643" s="8">
        <v>22</v>
      </c>
      <c r="B643" s="15">
        <v>10</v>
      </c>
      <c r="C643" s="9">
        <v>29</v>
      </c>
      <c r="D643" s="9" t="s">
        <v>0</v>
      </c>
      <c r="E643" s="9">
        <v>54957</v>
      </c>
      <c r="F643" s="68" t="s">
        <v>199</v>
      </c>
      <c r="G643" s="72"/>
      <c r="H643" s="77">
        <f t="shared" si="20"/>
        <v>0</v>
      </c>
    </row>
    <row r="644" spans="1:8" ht="31.5" x14ac:dyDescent="0.25">
      <c r="A644" s="8">
        <v>22</v>
      </c>
      <c r="B644" s="9">
        <v>11</v>
      </c>
      <c r="C644" s="9">
        <v>58</v>
      </c>
      <c r="D644" s="9" t="s">
        <v>0</v>
      </c>
      <c r="E644" s="10">
        <v>54956</v>
      </c>
      <c r="F644" s="59" t="s">
        <v>200</v>
      </c>
      <c r="G644" s="72"/>
      <c r="H644" s="77">
        <f t="shared" si="20"/>
        <v>0</v>
      </c>
    </row>
    <row r="645" spans="1:8" ht="31.5" x14ac:dyDescent="0.25">
      <c r="A645" s="8">
        <v>22</v>
      </c>
      <c r="B645" s="15">
        <v>12</v>
      </c>
      <c r="C645" s="9">
        <v>58</v>
      </c>
      <c r="D645" s="9" t="s">
        <v>0</v>
      </c>
      <c r="E645" s="9">
        <v>54958</v>
      </c>
      <c r="F645" s="68" t="s">
        <v>201</v>
      </c>
      <c r="G645" s="72"/>
      <c r="H645" s="77">
        <f t="shared" si="20"/>
        <v>0</v>
      </c>
    </row>
    <row r="646" spans="1:8" ht="31.5" x14ac:dyDescent="0.25">
      <c r="A646" s="8">
        <v>22</v>
      </c>
      <c r="B646" s="9">
        <v>13</v>
      </c>
      <c r="C646" s="9">
        <v>9</v>
      </c>
      <c r="D646" s="9" t="s">
        <v>6</v>
      </c>
      <c r="E646" s="9">
        <v>54960</v>
      </c>
      <c r="F646" s="68" t="s">
        <v>202</v>
      </c>
      <c r="G646" s="72"/>
      <c r="H646" s="77">
        <f t="shared" si="20"/>
        <v>0</v>
      </c>
    </row>
    <row r="647" spans="1:8" ht="31.5" x14ac:dyDescent="0.25">
      <c r="A647" s="8">
        <v>22</v>
      </c>
      <c r="B647" s="15">
        <v>14</v>
      </c>
      <c r="C647" s="9">
        <v>14</v>
      </c>
      <c r="D647" s="9" t="s">
        <v>6</v>
      </c>
      <c r="E647" s="9">
        <v>54961</v>
      </c>
      <c r="F647" s="68" t="s">
        <v>203</v>
      </c>
      <c r="G647" s="72"/>
      <c r="H647" s="77">
        <f t="shared" si="20"/>
        <v>0</v>
      </c>
    </row>
    <row r="648" spans="1:8" ht="31.5" x14ac:dyDescent="0.25">
      <c r="A648" s="8">
        <v>22</v>
      </c>
      <c r="B648" s="9">
        <v>15</v>
      </c>
      <c r="C648" s="9">
        <v>44</v>
      </c>
      <c r="D648" s="9" t="s">
        <v>7</v>
      </c>
      <c r="E648" s="9">
        <v>54962</v>
      </c>
      <c r="F648" s="68" t="s">
        <v>204</v>
      </c>
      <c r="G648" s="72"/>
      <c r="H648" s="77">
        <f t="shared" si="20"/>
        <v>0</v>
      </c>
    </row>
    <row r="649" spans="1:8" ht="31.5" x14ac:dyDescent="0.25">
      <c r="A649" s="8">
        <v>22</v>
      </c>
      <c r="B649" s="15">
        <v>16</v>
      </c>
      <c r="C649" s="9">
        <v>175</v>
      </c>
      <c r="D649" s="9" t="s">
        <v>8</v>
      </c>
      <c r="E649" s="9">
        <v>54963</v>
      </c>
      <c r="F649" s="68" t="s">
        <v>205</v>
      </c>
      <c r="G649" s="72"/>
      <c r="H649" s="77">
        <f t="shared" si="20"/>
        <v>0</v>
      </c>
    </row>
    <row r="650" spans="1:8" ht="31.5" x14ac:dyDescent="0.25">
      <c r="A650" s="8">
        <v>22</v>
      </c>
      <c r="B650" s="9">
        <v>17</v>
      </c>
      <c r="C650" s="9">
        <v>58</v>
      </c>
      <c r="D650" s="9" t="s">
        <v>0</v>
      </c>
      <c r="E650" s="9">
        <v>54964</v>
      </c>
      <c r="F650" s="68" t="s">
        <v>206</v>
      </c>
      <c r="G650" s="72"/>
      <c r="H650" s="77">
        <f t="shared" si="20"/>
        <v>0</v>
      </c>
    </row>
    <row r="651" spans="1:8" ht="31.5" x14ac:dyDescent="0.25">
      <c r="A651" s="8">
        <v>22</v>
      </c>
      <c r="B651" s="15">
        <v>18</v>
      </c>
      <c r="C651" s="9">
        <v>44</v>
      </c>
      <c r="D651" s="9" t="s">
        <v>7</v>
      </c>
      <c r="E651" s="9">
        <v>54966</v>
      </c>
      <c r="F651" s="68" t="s">
        <v>207</v>
      </c>
      <c r="G651" s="72"/>
      <c r="H651" s="77">
        <f t="shared" si="20"/>
        <v>0</v>
      </c>
    </row>
    <row r="652" spans="1:8" x14ac:dyDescent="0.25">
      <c r="A652" s="8">
        <v>22</v>
      </c>
      <c r="B652" s="9">
        <v>19</v>
      </c>
      <c r="C652" s="9">
        <v>133</v>
      </c>
      <c r="D652" s="9" t="s">
        <v>7</v>
      </c>
      <c r="E652" s="22">
        <v>55946</v>
      </c>
      <c r="F652" s="55" t="s">
        <v>208</v>
      </c>
      <c r="G652" s="72"/>
      <c r="H652" s="77">
        <f t="shared" si="20"/>
        <v>0</v>
      </c>
    </row>
    <row r="653" spans="1:8" ht="31.5" x14ac:dyDescent="0.25">
      <c r="A653" s="14">
        <v>22</v>
      </c>
      <c r="B653" s="15">
        <v>20</v>
      </c>
      <c r="C653" s="15">
        <v>29</v>
      </c>
      <c r="D653" s="15" t="s">
        <v>0</v>
      </c>
      <c r="E653" s="23">
        <v>54969</v>
      </c>
      <c r="F653" s="57" t="s">
        <v>209</v>
      </c>
      <c r="G653" s="74"/>
      <c r="H653" s="77">
        <f t="shared" si="20"/>
        <v>0</v>
      </c>
    </row>
    <row r="654" spans="1:8" ht="31.5" x14ac:dyDescent="0.25">
      <c r="A654" s="14">
        <v>22</v>
      </c>
      <c r="B654" s="9">
        <v>21</v>
      </c>
      <c r="C654" s="15">
        <v>550</v>
      </c>
      <c r="D654" s="15" t="s">
        <v>0</v>
      </c>
      <c r="E654" s="36">
        <v>56106</v>
      </c>
      <c r="F654" s="84" t="s">
        <v>410</v>
      </c>
      <c r="G654" s="74"/>
      <c r="H654" s="77">
        <f t="shared" si="20"/>
        <v>0</v>
      </c>
    </row>
    <row r="655" spans="1:8" ht="31.5" x14ac:dyDescent="0.25">
      <c r="A655" s="14">
        <v>22</v>
      </c>
      <c r="B655" s="15">
        <v>22</v>
      </c>
      <c r="C655" s="15">
        <v>550</v>
      </c>
      <c r="D655" s="15" t="s">
        <v>0</v>
      </c>
      <c r="E655" s="36">
        <v>56107</v>
      </c>
      <c r="F655" s="84" t="s">
        <v>443</v>
      </c>
      <c r="G655" s="74"/>
      <c r="H655" s="77">
        <f t="shared" si="20"/>
        <v>0</v>
      </c>
    </row>
    <row r="656" spans="1:8" ht="31.5" x14ac:dyDescent="0.25">
      <c r="A656" s="14">
        <v>22</v>
      </c>
      <c r="B656" s="9">
        <v>23</v>
      </c>
      <c r="C656" s="15">
        <v>1150</v>
      </c>
      <c r="D656" s="15" t="s">
        <v>0</v>
      </c>
      <c r="E656" s="36">
        <v>56108</v>
      </c>
      <c r="F656" s="57" t="s">
        <v>411</v>
      </c>
      <c r="G656" s="74"/>
      <c r="H656" s="77">
        <f t="shared" si="20"/>
        <v>0</v>
      </c>
    </row>
    <row r="657" spans="1:8" ht="32.25" thickBot="1" x14ac:dyDescent="0.3">
      <c r="A657" s="16">
        <v>22</v>
      </c>
      <c r="B657" s="17">
        <v>24</v>
      </c>
      <c r="C657" s="17">
        <v>800</v>
      </c>
      <c r="D657" s="17" t="s">
        <v>0</v>
      </c>
      <c r="E657" s="17">
        <v>56109</v>
      </c>
      <c r="F657" s="69" t="s">
        <v>412</v>
      </c>
      <c r="G657" s="73"/>
      <c r="H657" s="78">
        <f>C657*G657</f>
        <v>0</v>
      </c>
    </row>
    <row r="658" spans="1:8" ht="33" customHeight="1" thickBot="1" x14ac:dyDescent="0.3">
      <c r="A658" s="123" t="s">
        <v>504</v>
      </c>
      <c r="B658" s="124"/>
      <c r="C658" s="124"/>
      <c r="D658" s="124"/>
      <c r="E658" s="124"/>
      <c r="F658" s="124"/>
      <c r="G658" s="125"/>
      <c r="H658" s="89">
        <f>SUM(H634:H657)</f>
        <v>0</v>
      </c>
    </row>
    <row r="659" spans="1:8" ht="16.5" thickBot="1" x14ac:dyDescent="0.3">
      <c r="A659" s="37"/>
      <c r="B659" s="37"/>
      <c r="C659" s="37"/>
      <c r="D659" s="37"/>
      <c r="E659" s="37"/>
      <c r="F659" s="20"/>
    </row>
    <row r="660" spans="1:8" ht="33" customHeight="1" thickBot="1" x14ac:dyDescent="0.3">
      <c r="A660" s="117" t="s">
        <v>505</v>
      </c>
      <c r="B660" s="118"/>
      <c r="C660" s="118"/>
      <c r="D660" s="118"/>
      <c r="E660" s="118"/>
      <c r="F660" s="118"/>
      <c r="G660" s="118"/>
      <c r="H660" s="119"/>
    </row>
    <row r="661" spans="1:8" ht="32.25" thickBot="1" x14ac:dyDescent="0.3">
      <c r="A661" s="90" t="s">
        <v>399</v>
      </c>
      <c r="B661" s="91" t="s">
        <v>398</v>
      </c>
      <c r="C661" s="91" t="s">
        <v>397</v>
      </c>
      <c r="D661" s="91" t="s">
        <v>395</v>
      </c>
      <c r="E661" s="91" t="s">
        <v>396</v>
      </c>
      <c r="F661" s="92" t="s">
        <v>400</v>
      </c>
      <c r="G661" s="87" t="s">
        <v>393</v>
      </c>
      <c r="H661" s="88" t="s">
        <v>394</v>
      </c>
    </row>
    <row r="662" spans="1:8" ht="31.5" x14ac:dyDescent="0.25">
      <c r="A662" s="5">
        <v>23</v>
      </c>
      <c r="B662" s="6">
        <v>1</v>
      </c>
      <c r="C662" s="6">
        <v>48</v>
      </c>
      <c r="D662" s="6" t="s">
        <v>0</v>
      </c>
      <c r="E662" s="7">
        <v>50372</v>
      </c>
      <c r="F662" s="63" t="s">
        <v>210</v>
      </c>
      <c r="G662" s="75"/>
      <c r="H662" s="76">
        <f>C662*G662</f>
        <v>0</v>
      </c>
    </row>
    <row r="663" spans="1:8" ht="31.5" x14ac:dyDescent="0.25">
      <c r="A663" s="8">
        <v>23</v>
      </c>
      <c r="B663" s="9">
        <v>2</v>
      </c>
      <c r="C663" s="9">
        <v>48</v>
      </c>
      <c r="D663" s="9" t="s">
        <v>0</v>
      </c>
      <c r="E663" s="10">
        <v>50373</v>
      </c>
      <c r="F663" s="59" t="s">
        <v>211</v>
      </c>
      <c r="G663" s="72"/>
      <c r="H663" s="77">
        <f>C663*G663</f>
        <v>0</v>
      </c>
    </row>
    <row r="664" spans="1:8" ht="31.5" x14ac:dyDescent="0.25">
      <c r="A664" s="8">
        <v>23</v>
      </c>
      <c r="B664" s="9">
        <v>3</v>
      </c>
      <c r="C664" s="9">
        <v>52</v>
      </c>
      <c r="D664" s="9" t="s">
        <v>0</v>
      </c>
      <c r="E664" s="10">
        <v>19595</v>
      </c>
      <c r="F664" s="59" t="s">
        <v>212</v>
      </c>
      <c r="G664" s="72"/>
      <c r="H664" s="77">
        <f t="shared" ref="H664:H669" si="21">C664*G664</f>
        <v>0</v>
      </c>
    </row>
    <row r="665" spans="1:8" ht="31.5" x14ac:dyDescent="0.25">
      <c r="A665" s="8">
        <v>23</v>
      </c>
      <c r="B665" s="9">
        <v>4</v>
      </c>
      <c r="C665" s="9">
        <v>52</v>
      </c>
      <c r="D665" s="9" t="s">
        <v>0</v>
      </c>
      <c r="E665" s="10">
        <v>17614</v>
      </c>
      <c r="F665" s="59" t="s">
        <v>213</v>
      </c>
      <c r="G665" s="72"/>
      <c r="H665" s="77">
        <f t="shared" si="21"/>
        <v>0</v>
      </c>
    </row>
    <row r="666" spans="1:8" ht="31.5" x14ac:dyDescent="0.25">
      <c r="A666" s="8">
        <v>23</v>
      </c>
      <c r="B666" s="9">
        <v>5</v>
      </c>
      <c r="C666" s="9">
        <v>52</v>
      </c>
      <c r="D666" s="9" t="s">
        <v>0</v>
      </c>
      <c r="E666" s="10">
        <v>17621</v>
      </c>
      <c r="F666" s="59" t="s">
        <v>214</v>
      </c>
      <c r="G666" s="72"/>
      <c r="H666" s="77">
        <f t="shared" si="21"/>
        <v>0</v>
      </c>
    </row>
    <row r="667" spans="1:8" x14ac:dyDescent="0.25">
      <c r="A667" s="8">
        <v>23</v>
      </c>
      <c r="B667" s="9">
        <v>6</v>
      </c>
      <c r="C667" s="9">
        <v>131</v>
      </c>
      <c r="D667" s="9" t="s">
        <v>5</v>
      </c>
      <c r="E667" s="10">
        <v>50374</v>
      </c>
      <c r="F667" s="59" t="s">
        <v>215</v>
      </c>
      <c r="G667" s="72"/>
      <c r="H667" s="77">
        <f t="shared" si="21"/>
        <v>0</v>
      </c>
    </row>
    <row r="668" spans="1:8" ht="31.5" x14ac:dyDescent="0.25">
      <c r="A668" s="8">
        <v>23</v>
      </c>
      <c r="B668" s="9">
        <v>7</v>
      </c>
      <c r="C668" s="9">
        <v>131</v>
      </c>
      <c r="D668" s="9" t="s">
        <v>0</v>
      </c>
      <c r="E668" s="10">
        <v>16833</v>
      </c>
      <c r="F668" s="59" t="s">
        <v>216</v>
      </c>
      <c r="G668" s="72"/>
      <c r="H668" s="77">
        <f t="shared" si="21"/>
        <v>0</v>
      </c>
    </row>
    <row r="669" spans="1:8" ht="47.25" x14ac:dyDescent="0.25">
      <c r="A669" s="8">
        <v>23</v>
      </c>
      <c r="B669" s="9">
        <v>8</v>
      </c>
      <c r="C669" s="9">
        <v>14</v>
      </c>
      <c r="D669" s="9" t="s">
        <v>0</v>
      </c>
      <c r="E669" s="10">
        <v>54967</v>
      </c>
      <c r="F669" s="59" t="s">
        <v>217</v>
      </c>
      <c r="G669" s="72"/>
      <c r="H669" s="77">
        <f t="shared" si="21"/>
        <v>0</v>
      </c>
    </row>
    <row r="670" spans="1:8" ht="48" thickBot="1" x14ac:dyDescent="0.3">
      <c r="A670" s="16">
        <v>23</v>
      </c>
      <c r="B670" s="17">
        <v>9</v>
      </c>
      <c r="C670" s="17">
        <v>14</v>
      </c>
      <c r="D670" s="17" t="s">
        <v>0</v>
      </c>
      <c r="E670" s="18">
        <v>54968</v>
      </c>
      <c r="F670" s="60" t="s">
        <v>218</v>
      </c>
      <c r="G670" s="73"/>
      <c r="H670" s="78">
        <f>C670*G670</f>
        <v>0</v>
      </c>
    </row>
    <row r="671" spans="1:8" ht="33" customHeight="1" thickBot="1" x14ac:dyDescent="0.3">
      <c r="A671" s="123" t="s">
        <v>506</v>
      </c>
      <c r="B671" s="124"/>
      <c r="C671" s="124"/>
      <c r="D671" s="124"/>
      <c r="E671" s="124"/>
      <c r="F671" s="124"/>
      <c r="G671" s="125"/>
      <c r="H671" s="89">
        <f>SUM(H662:H670)</f>
        <v>0</v>
      </c>
    </row>
    <row r="672" spans="1:8" ht="16.5" thickBot="1" x14ac:dyDescent="0.3">
      <c r="A672" s="37"/>
      <c r="B672" s="37"/>
      <c r="C672" s="37"/>
      <c r="D672" s="37"/>
      <c r="E672" s="37"/>
      <c r="F672" s="20"/>
    </row>
    <row r="673" spans="1:8" ht="33" customHeight="1" thickBot="1" x14ac:dyDescent="0.3">
      <c r="A673" s="117" t="s">
        <v>507</v>
      </c>
      <c r="B673" s="118"/>
      <c r="C673" s="118"/>
      <c r="D673" s="118"/>
      <c r="E673" s="118"/>
      <c r="F673" s="118"/>
      <c r="G673" s="118"/>
      <c r="H673" s="119"/>
    </row>
    <row r="674" spans="1:8" ht="32.25" thickBot="1" x14ac:dyDescent="0.3">
      <c r="A674" s="90" t="s">
        <v>399</v>
      </c>
      <c r="B674" s="91" t="s">
        <v>398</v>
      </c>
      <c r="C674" s="91" t="s">
        <v>397</v>
      </c>
      <c r="D674" s="91" t="s">
        <v>395</v>
      </c>
      <c r="E674" s="91" t="s">
        <v>396</v>
      </c>
      <c r="F674" s="92" t="s">
        <v>400</v>
      </c>
      <c r="G674" s="87" t="s">
        <v>393</v>
      </c>
      <c r="H674" s="88" t="s">
        <v>394</v>
      </c>
    </row>
    <row r="675" spans="1:8" ht="31.5" x14ac:dyDescent="0.25">
      <c r="A675" s="5">
        <v>24</v>
      </c>
      <c r="B675" s="6">
        <v>1</v>
      </c>
      <c r="C675" s="6">
        <v>17</v>
      </c>
      <c r="D675" s="6" t="s">
        <v>0</v>
      </c>
      <c r="E675" s="21">
        <v>50382</v>
      </c>
      <c r="F675" s="54" t="s">
        <v>225</v>
      </c>
      <c r="G675" s="75"/>
      <c r="H675" s="76">
        <f>C675*G675</f>
        <v>0</v>
      </c>
    </row>
    <row r="676" spans="1:8" ht="31.5" x14ac:dyDescent="0.25">
      <c r="A676" s="8">
        <v>24</v>
      </c>
      <c r="B676" s="9">
        <v>2</v>
      </c>
      <c r="C676" s="9">
        <v>17</v>
      </c>
      <c r="D676" s="9" t="s">
        <v>0</v>
      </c>
      <c r="E676" s="22">
        <v>50383</v>
      </c>
      <c r="F676" s="55" t="s">
        <v>226</v>
      </c>
      <c r="G676" s="72"/>
      <c r="H676" s="77">
        <f>C676*G676</f>
        <v>0</v>
      </c>
    </row>
    <row r="677" spans="1:8" ht="47.25" x14ac:dyDescent="0.25">
      <c r="A677" s="8">
        <v>24</v>
      </c>
      <c r="B677" s="9">
        <v>3</v>
      </c>
      <c r="C677" s="9">
        <v>33</v>
      </c>
      <c r="D677" s="9" t="s">
        <v>2</v>
      </c>
      <c r="E677" s="22">
        <v>55966</v>
      </c>
      <c r="F677" s="58" t="s">
        <v>466</v>
      </c>
      <c r="G677" s="72"/>
      <c r="H677" s="77">
        <f t="shared" ref="H677:H712" si="22">C677*G677</f>
        <v>0</v>
      </c>
    </row>
    <row r="678" spans="1:8" ht="47.25" x14ac:dyDescent="0.25">
      <c r="A678" s="8">
        <v>24</v>
      </c>
      <c r="B678" s="9">
        <v>4</v>
      </c>
      <c r="C678" s="9">
        <v>33</v>
      </c>
      <c r="D678" s="9" t="s">
        <v>2</v>
      </c>
      <c r="E678" s="22">
        <v>55967</v>
      </c>
      <c r="F678" s="58" t="s">
        <v>467</v>
      </c>
      <c r="G678" s="72"/>
      <c r="H678" s="77">
        <f t="shared" si="22"/>
        <v>0</v>
      </c>
    </row>
    <row r="679" spans="1:8" ht="47.25" x14ac:dyDescent="0.25">
      <c r="A679" s="8">
        <v>24</v>
      </c>
      <c r="B679" s="9">
        <v>5</v>
      </c>
      <c r="C679" s="9">
        <v>33</v>
      </c>
      <c r="D679" s="9" t="s">
        <v>2</v>
      </c>
      <c r="E679" s="22">
        <v>55968</v>
      </c>
      <c r="F679" s="58" t="s">
        <v>468</v>
      </c>
      <c r="G679" s="72"/>
      <c r="H679" s="77">
        <f t="shared" si="22"/>
        <v>0</v>
      </c>
    </row>
    <row r="680" spans="1:8" ht="31.5" x14ac:dyDescent="0.25">
      <c r="A680" s="8">
        <v>24</v>
      </c>
      <c r="B680" s="9">
        <v>6</v>
      </c>
      <c r="C680" s="9">
        <v>24</v>
      </c>
      <c r="D680" s="9" t="s">
        <v>2</v>
      </c>
      <c r="E680" s="22">
        <v>55969</v>
      </c>
      <c r="F680" s="58" t="s">
        <v>81</v>
      </c>
      <c r="G680" s="72"/>
      <c r="H680" s="77">
        <f t="shared" si="22"/>
        <v>0</v>
      </c>
    </row>
    <row r="681" spans="1:8" ht="31.5" x14ac:dyDescent="0.25">
      <c r="A681" s="8">
        <v>24</v>
      </c>
      <c r="B681" s="9">
        <v>7</v>
      </c>
      <c r="C681" s="9">
        <v>24</v>
      </c>
      <c r="D681" s="9" t="s">
        <v>2</v>
      </c>
      <c r="E681" s="22">
        <v>55970</v>
      </c>
      <c r="F681" s="58" t="s">
        <v>82</v>
      </c>
      <c r="G681" s="72"/>
      <c r="H681" s="77">
        <f t="shared" si="22"/>
        <v>0</v>
      </c>
    </row>
    <row r="682" spans="1:8" ht="31.5" x14ac:dyDescent="0.25">
      <c r="A682" s="8">
        <v>24</v>
      </c>
      <c r="B682" s="9">
        <v>8</v>
      </c>
      <c r="C682" s="9">
        <v>24</v>
      </c>
      <c r="D682" s="9" t="s">
        <v>2</v>
      </c>
      <c r="E682" s="22">
        <v>55971</v>
      </c>
      <c r="F682" s="58" t="s">
        <v>83</v>
      </c>
      <c r="G682" s="72"/>
      <c r="H682" s="77">
        <f t="shared" si="22"/>
        <v>0</v>
      </c>
    </row>
    <row r="683" spans="1:8" ht="31.5" x14ac:dyDescent="0.25">
      <c r="A683" s="8">
        <v>24</v>
      </c>
      <c r="B683" s="9">
        <v>9</v>
      </c>
      <c r="C683" s="45">
        <v>570</v>
      </c>
      <c r="D683" s="9" t="s">
        <v>10</v>
      </c>
      <c r="E683" s="22">
        <v>55973</v>
      </c>
      <c r="F683" s="55" t="s">
        <v>227</v>
      </c>
      <c r="G683" s="72"/>
      <c r="H683" s="77">
        <f t="shared" si="22"/>
        <v>0</v>
      </c>
    </row>
    <row r="684" spans="1:8" ht="31.5" x14ac:dyDescent="0.25">
      <c r="A684" s="8">
        <v>24</v>
      </c>
      <c r="B684" s="9">
        <v>10</v>
      </c>
      <c r="C684" s="45">
        <v>2852</v>
      </c>
      <c r="D684" s="9" t="s">
        <v>10</v>
      </c>
      <c r="E684" s="22">
        <v>50385</v>
      </c>
      <c r="F684" s="55" t="s">
        <v>228</v>
      </c>
      <c r="G684" s="72"/>
      <c r="H684" s="77">
        <f t="shared" si="22"/>
        <v>0</v>
      </c>
    </row>
    <row r="685" spans="1:8" ht="31.5" x14ac:dyDescent="0.25">
      <c r="A685" s="8">
        <v>24</v>
      </c>
      <c r="B685" s="9">
        <v>11</v>
      </c>
      <c r="C685" s="45">
        <v>2852</v>
      </c>
      <c r="D685" s="9" t="s">
        <v>10</v>
      </c>
      <c r="E685" s="22">
        <v>55974</v>
      </c>
      <c r="F685" s="55" t="s">
        <v>229</v>
      </c>
      <c r="G685" s="72"/>
      <c r="H685" s="77">
        <f t="shared" si="22"/>
        <v>0</v>
      </c>
    </row>
    <row r="686" spans="1:8" ht="31.5" x14ac:dyDescent="0.25">
      <c r="A686" s="8">
        <v>24</v>
      </c>
      <c r="B686" s="9">
        <v>12</v>
      </c>
      <c r="C686" s="45">
        <v>3500</v>
      </c>
      <c r="D686" s="9" t="s">
        <v>10</v>
      </c>
      <c r="E686" s="22">
        <v>55502</v>
      </c>
      <c r="F686" s="55" t="s">
        <v>230</v>
      </c>
      <c r="G686" s="72"/>
      <c r="H686" s="77">
        <f t="shared" si="22"/>
        <v>0</v>
      </c>
    </row>
    <row r="687" spans="1:8" ht="31.5" x14ac:dyDescent="0.25">
      <c r="A687" s="8">
        <v>24</v>
      </c>
      <c r="B687" s="9">
        <v>13</v>
      </c>
      <c r="C687" s="45">
        <v>17</v>
      </c>
      <c r="D687" s="9" t="s">
        <v>2</v>
      </c>
      <c r="E687" s="22">
        <v>55975</v>
      </c>
      <c r="F687" s="55" t="s">
        <v>231</v>
      </c>
      <c r="G687" s="72"/>
      <c r="H687" s="77">
        <f t="shared" si="22"/>
        <v>0</v>
      </c>
    </row>
    <row r="688" spans="1:8" ht="31.5" x14ac:dyDescent="0.25">
      <c r="A688" s="8">
        <v>24</v>
      </c>
      <c r="B688" s="9">
        <v>14</v>
      </c>
      <c r="C688" s="9">
        <v>48</v>
      </c>
      <c r="D688" s="9" t="s">
        <v>0</v>
      </c>
      <c r="E688" s="22">
        <v>50443</v>
      </c>
      <c r="F688" s="55" t="s">
        <v>232</v>
      </c>
      <c r="G688" s="72"/>
      <c r="H688" s="77">
        <f t="shared" si="22"/>
        <v>0</v>
      </c>
    </row>
    <row r="689" spans="1:8" ht="31.5" x14ac:dyDescent="0.25">
      <c r="A689" s="8">
        <v>24</v>
      </c>
      <c r="B689" s="9">
        <v>15</v>
      </c>
      <c r="C689" s="9">
        <v>48</v>
      </c>
      <c r="D689" s="9" t="s">
        <v>0</v>
      </c>
      <c r="E689" s="22">
        <v>50442</v>
      </c>
      <c r="F689" s="55" t="s">
        <v>233</v>
      </c>
      <c r="G689" s="72"/>
      <c r="H689" s="77">
        <f t="shared" si="22"/>
        <v>0</v>
      </c>
    </row>
    <row r="690" spans="1:8" ht="31.5" x14ac:dyDescent="0.25">
      <c r="A690" s="8">
        <v>24</v>
      </c>
      <c r="B690" s="9">
        <v>16</v>
      </c>
      <c r="C690" s="9">
        <v>9</v>
      </c>
      <c r="D690" s="9" t="s">
        <v>0</v>
      </c>
      <c r="E690" s="22">
        <v>50453</v>
      </c>
      <c r="F690" s="55" t="s">
        <v>234</v>
      </c>
      <c r="G690" s="72"/>
      <c r="H690" s="77">
        <f t="shared" si="22"/>
        <v>0</v>
      </c>
    </row>
    <row r="691" spans="1:8" ht="31.5" x14ac:dyDescent="0.25">
      <c r="A691" s="8">
        <v>24</v>
      </c>
      <c r="B691" s="9">
        <v>17</v>
      </c>
      <c r="C691" s="9">
        <v>22</v>
      </c>
      <c r="D691" s="9" t="s">
        <v>0</v>
      </c>
      <c r="E691" s="22">
        <v>55503</v>
      </c>
      <c r="F691" s="55" t="s">
        <v>235</v>
      </c>
      <c r="G691" s="72"/>
      <c r="H691" s="77">
        <f t="shared" si="22"/>
        <v>0</v>
      </c>
    </row>
    <row r="692" spans="1:8" ht="31.5" x14ac:dyDescent="0.25">
      <c r="A692" s="8">
        <v>24</v>
      </c>
      <c r="B692" s="9">
        <v>18</v>
      </c>
      <c r="C692" s="9">
        <v>22</v>
      </c>
      <c r="D692" s="9" t="s">
        <v>0</v>
      </c>
      <c r="E692" s="22">
        <v>55504</v>
      </c>
      <c r="F692" s="55" t="s">
        <v>236</v>
      </c>
      <c r="G692" s="72"/>
      <c r="H692" s="77">
        <f t="shared" si="22"/>
        <v>0</v>
      </c>
    </row>
    <row r="693" spans="1:8" ht="31.5" x14ac:dyDescent="0.25">
      <c r="A693" s="8">
        <v>24</v>
      </c>
      <c r="B693" s="9">
        <v>19</v>
      </c>
      <c r="C693" s="9">
        <v>22</v>
      </c>
      <c r="D693" s="9" t="s">
        <v>0</v>
      </c>
      <c r="E693" s="22">
        <v>55505</v>
      </c>
      <c r="F693" s="55" t="s">
        <v>237</v>
      </c>
      <c r="G693" s="72"/>
      <c r="H693" s="77">
        <f t="shared" si="22"/>
        <v>0</v>
      </c>
    </row>
    <row r="694" spans="1:8" ht="31.5" x14ac:dyDescent="0.25">
      <c r="A694" s="8">
        <v>24</v>
      </c>
      <c r="B694" s="9">
        <v>20</v>
      </c>
      <c r="C694" s="9">
        <v>28</v>
      </c>
      <c r="D694" s="9" t="s">
        <v>0</v>
      </c>
      <c r="E694" s="22">
        <v>38538</v>
      </c>
      <c r="F694" s="55" t="s">
        <v>238</v>
      </c>
      <c r="G694" s="72"/>
      <c r="H694" s="77">
        <f t="shared" si="22"/>
        <v>0</v>
      </c>
    </row>
    <row r="695" spans="1:8" ht="31.5" x14ac:dyDescent="0.25">
      <c r="A695" s="8">
        <v>24</v>
      </c>
      <c r="B695" s="9">
        <v>21</v>
      </c>
      <c r="C695" s="9">
        <v>28</v>
      </c>
      <c r="D695" s="9" t="s">
        <v>0</v>
      </c>
      <c r="E695" s="22">
        <v>46935</v>
      </c>
      <c r="F695" s="55" t="s">
        <v>239</v>
      </c>
      <c r="G695" s="72"/>
      <c r="H695" s="77">
        <f t="shared" si="22"/>
        <v>0</v>
      </c>
    </row>
    <row r="696" spans="1:8" ht="31.5" x14ac:dyDescent="0.25">
      <c r="A696" s="8">
        <v>24</v>
      </c>
      <c r="B696" s="9">
        <v>22</v>
      </c>
      <c r="C696" s="9">
        <v>28</v>
      </c>
      <c r="D696" s="9" t="s">
        <v>0</v>
      </c>
      <c r="E696" s="22">
        <v>50394</v>
      </c>
      <c r="F696" s="55" t="s">
        <v>240</v>
      </c>
      <c r="G696" s="72"/>
      <c r="H696" s="77">
        <f t="shared" si="22"/>
        <v>0</v>
      </c>
    </row>
    <row r="697" spans="1:8" ht="31.5" x14ac:dyDescent="0.25">
      <c r="A697" s="8">
        <v>24</v>
      </c>
      <c r="B697" s="9">
        <v>23</v>
      </c>
      <c r="C697" s="9">
        <v>15</v>
      </c>
      <c r="D697" s="9" t="s">
        <v>0</v>
      </c>
      <c r="E697" s="22">
        <v>50396</v>
      </c>
      <c r="F697" s="55" t="s">
        <v>241</v>
      </c>
      <c r="G697" s="72"/>
      <c r="H697" s="77">
        <f t="shared" si="22"/>
        <v>0</v>
      </c>
    </row>
    <row r="698" spans="1:8" ht="31.5" x14ac:dyDescent="0.25">
      <c r="A698" s="8">
        <v>24</v>
      </c>
      <c r="B698" s="9">
        <v>24</v>
      </c>
      <c r="C698" s="9">
        <v>15</v>
      </c>
      <c r="D698" s="9" t="s">
        <v>0</v>
      </c>
      <c r="E698" s="22">
        <v>50397</v>
      </c>
      <c r="F698" s="55" t="s">
        <v>242</v>
      </c>
      <c r="G698" s="72"/>
      <c r="H698" s="77">
        <f t="shared" si="22"/>
        <v>0</v>
      </c>
    </row>
    <row r="699" spans="1:8" ht="31.5" x14ac:dyDescent="0.25">
      <c r="A699" s="8">
        <v>24</v>
      </c>
      <c r="B699" s="9">
        <v>25</v>
      </c>
      <c r="C699" s="9">
        <v>35</v>
      </c>
      <c r="D699" s="9" t="s">
        <v>0</v>
      </c>
      <c r="E699" s="22">
        <v>55976</v>
      </c>
      <c r="F699" s="55" t="s">
        <v>243</v>
      </c>
      <c r="G699" s="72"/>
      <c r="H699" s="77">
        <f t="shared" si="22"/>
        <v>0</v>
      </c>
    </row>
    <row r="700" spans="1:8" ht="31.5" x14ac:dyDescent="0.25">
      <c r="A700" s="8">
        <v>24</v>
      </c>
      <c r="B700" s="9">
        <v>26</v>
      </c>
      <c r="C700" s="9">
        <v>30</v>
      </c>
      <c r="D700" s="9" t="s">
        <v>0</v>
      </c>
      <c r="E700" s="94">
        <v>55506</v>
      </c>
      <c r="F700" s="55" t="s">
        <v>244</v>
      </c>
      <c r="G700" s="72"/>
      <c r="H700" s="77">
        <f t="shared" si="22"/>
        <v>0</v>
      </c>
    </row>
    <row r="701" spans="1:8" ht="31.5" x14ac:dyDescent="0.25">
      <c r="A701" s="8">
        <v>24</v>
      </c>
      <c r="B701" s="9">
        <v>27</v>
      </c>
      <c r="C701" s="9">
        <v>30</v>
      </c>
      <c r="D701" s="9" t="s">
        <v>0</v>
      </c>
      <c r="E701" s="22">
        <v>55507</v>
      </c>
      <c r="F701" s="55" t="s">
        <v>245</v>
      </c>
      <c r="G701" s="72"/>
      <c r="H701" s="77">
        <f t="shared" si="22"/>
        <v>0</v>
      </c>
    </row>
    <row r="702" spans="1:8" ht="31.5" x14ac:dyDescent="0.25">
      <c r="A702" s="8">
        <v>24</v>
      </c>
      <c r="B702" s="9">
        <v>28</v>
      </c>
      <c r="C702" s="9">
        <v>30</v>
      </c>
      <c r="D702" s="9" t="s">
        <v>0</v>
      </c>
      <c r="E702" s="22">
        <v>55508</v>
      </c>
      <c r="F702" s="55" t="s">
        <v>246</v>
      </c>
      <c r="G702" s="72"/>
      <c r="H702" s="77">
        <f t="shared" si="22"/>
        <v>0</v>
      </c>
    </row>
    <row r="703" spans="1:8" x14ac:dyDescent="0.25">
      <c r="A703" s="8">
        <v>24</v>
      </c>
      <c r="B703" s="9">
        <v>29</v>
      </c>
      <c r="C703" s="9">
        <v>37</v>
      </c>
      <c r="D703" s="9" t="s">
        <v>0</v>
      </c>
      <c r="E703" s="22">
        <v>55977</v>
      </c>
      <c r="F703" s="55" t="s">
        <v>84</v>
      </c>
      <c r="G703" s="72"/>
      <c r="H703" s="77">
        <f t="shared" si="22"/>
        <v>0</v>
      </c>
    </row>
    <row r="704" spans="1:8" ht="31.5" x14ac:dyDescent="0.25">
      <c r="A704" s="8">
        <v>24</v>
      </c>
      <c r="B704" s="9">
        <v>30</v>
      </c>
      <c r="C704" s="9">
        <v>37</v>
      </c>
      <c r="D704" s="9" t="s">
        <v>0</v>
      </c>
      <c r="E704" s="22">
        <v>55978</v>
      </c>
      <c r="F704" s="55" t="s">
        <v>85</v>
      </c>
      <c r="G704" s="72"/>
      <c r="H704" s="77">
        <f t="shared" si="22"/>
        <v>0</v>
      </c>
    </row>
    <row r="705" spans="1:8" ht="31.5" x14ac:dyDescent="0.25">
      <c r="A705" s="8">
        <v>24</v>
      </c>
      <c r="B705" s="9">
        <v>31</v>
      </c>
      <c r="C705" s="9">
        <v>21</v>
      </c>
      <c r="D705" s="9" t="s">
        <v>0</v>
      </c>
      <c r="E705" s="22">
        <v>55979</v>
      </c>
      <c r="F705" s="55" t="s">
        <v>86</v>
      </c>
      <c r="G705" s="72"/>
      <c r="H705" s="77">
        <f t="shared" si="22"/>
        <v>0</v>
      </c>
    </row>
    <row r="706" spans="1:8" ht="31.5" x14ac:dyDescent="0.25">
      <c r="A706" s="8">
        <v>24</v>
      </c>
      <c r="B706" s="9">
        <v>32</v>
      </c>
      <c r="C706" s="15">
        <v>33</v>
      </c>
      <c r="D706" s="9" t="s">
        <v>0</v>
      </c>
      <c r="E706" s="22">
        <v>55980</v>
      </c>
      <c r="F706" s="58" t="s">
        <v>87</v>
      </c>
      <c r="G706" s="72"/>
      <c r="H706" s="77">
        <f t="shared" si="22"/>
        <v>0</v>
      </c>
    </row>
    <row r="707" spans="1:8" ht="31.5" x14ac:dyDescent="0.25">
      <c r="A707" s="8">
        <v>24</v>
      </c>
      <c r="B707" s="9">
        <v>33</v>
      </c>
      <c r="C707" s="15">
        <v>42</v>
      </c>
      <c r="D707" s="9" t="s">
        <v>0</v>
      </c>
      <c r="E707" s="22">
        <v>55981</v>
      </c>
      <c r="F707" s="58" t="s">
        <v>88</v>
      </c>
      <c r="G707" s="72"/>
      <c r="H707" s="77">
        <f t="shared" si="22"/>
        <v>0</v>
      </c>
    </row>
    <row r="708" spans="1:8" ht="31.5" x14ac:dyDescent="0.25">
      <c r="A708" s="8">
        <v>24</v>
      </c>
      <c r="B708" s="9">
        <v>34</v>
      </c>
      <c r="C708" s="9">
        <v>85</v>
      </c>
      <c r="D708" s="9" t="s">
        <v>0</v>
      </c>
      <c r="E708" s="22">
        <v>55509</v>
      </c>
      <c r="F708" s="55" t="s">
        <v>247</v>
      </c>
      <c r="G708" s="72"/>
      <c r="H708" s="77">
        <f t="shared" si="22"/>
        <v>0</v>
      </c>
    </row>
    <row r="709" spans="1:8" ht="31.5" x14ac:dyDescent="0.25">
      <c r="A709" s="8">
        <v>24</v>
      </c>
      <c r="B709" s="9">
        <v>35</v>
      </c>
      <c r="C709" s="9">
        <v>85</v>
      </c>
      <c r="D709" s="9" t="s">
        <v>0</v>
      </c>
      <c r="E709" s="22">
        <v>55510</v>
      </c>
      <c r="F709" s="55" t="s">
        <v>248</v>
      </c>
      <c r="G709" s="72"/>
      <c r="H709" s="77">
        <f t="shared" si="22"/>
        <v>0</v>
      </c>
    </row>
    <row r="710" spans="1:8" ht="31.5" x14ac:dyDescent="0.25">
      <c r="A710" s="8">
        <v>24</v>
      </c>
      <c r="B710" s="9">
        <v>36</v>
      </c>
      <c r="C710" s="9">
        <v>85</v>
      </c>
      <c r="D710" s="9" t="s">
        <v>0</v>
      </c>
      <c r="E710" s="22">
        <v>55511</v>
      </c>
      <c r="F710" s="55" t="s">
        <v>249</v>
      </c>
      <c r="G710" s="72"/>
      <c r="H710" s="77">
        <f t="shared" si="22"/>
        <v>0</v>
      </c>
    </row>
    <row r="711" spans="1:8" ht="31.5" x14ac:dyDescent="0.25">
      <c r="A711" s="8">
        <v>24</v>
      </c>
      <c r="B711" s="9">
        <v>37</v>
      </c>
      <c r="C711" s="9">
        <v>85</v>
      </c>
      <c r="D711" s="9" t="s">
        <v>0</v>
      </c>
      <c r="E711" s="22">
        <v>55512</v>
      </c>
      <c r="F711" s="55" t="s">
        <v>250</v>
      </c>
      <c r="G711" s="72"/>
      <c r="H711" s="77">
        <f t="shared" si="22"/>
        <v>0</v>
      </c>
    </row>
    <row r="712" spans="1:8" ht="31.5" x14ac:dyDescent="0.25">
      <c r="A712" s="8">
        <v>24</v>
      </c>
      <c r="B712" s="9">
        <v>38</v>
      </c>
      <c r="C712" s="9">
        <v>70</v>
      </c>
      <c r="D712" s="9" t="s">
        <v>0</v>
      </c>
      <c r="E712" s="22">
        <v>55513</v>
      </c>
      <c r="F712" s="55" t="s">
        <v>251</v>
      </c>
      <c r="G712" s="72"/>
      <c r="H712" s="77">
        <f t="shared" si="22"/>
        <v>0</v>
      </c>
    </row>
    <row r="713" spans="1:8" ht="32.25" thickBot="1" x14ac:dyDescent="0.3">
      <c r="A713" s="16">
        <v>24</v>
      </c>
      <c r="B713" s="17">
        <v>50</v>
      </c>
      <c r="C713" s="17">
        <v>12</v>
      </c>
      <c r="D713" s="17" t="s">
        <v>0</v>
      </c>
      <c r="E713" s="24">
        <v>50425</v>
      </c>
      <c r="F713" s="61" t="s">
        <v>252</v>
      </c>
      <c r="G713" s="73"/>
      <c r="H713" s="78">
        <f>C713*G713</f>
        <v>0</v>
      </c>
    </row>
    <row r="714" spans="1:8" ht="33" customHeight="1" thickBot="1" x14ac:dyDescent="0.3">
      <c r="A714" s="123" t="s">
        <v>508</v>
      </c>
      <c r="B714" s="124"/>
      <c r="C714" s="124"/>
      <c r="D714" s="124"/>
      <c r="E714" s="124"/>
      <c r="F714" s="124"/>
      <c r="G714" s="125"/>
      <c r="H714" s="89">
        <f>SUM(H675:H713)</f>
        <v>0</v>
      </c>
    </row>
    <row r="715" spans="1:8" ht="16.5" thickBot="1" x14ac:dyDescent="0.3">
      <c r="A715" s="19"/>
      <c r="F715" s="20"/>
    </row>
    <row r="716" spans="1:8" ht="33" customHeight="1" thickBot="1" x14ac:dyDescent="0.3">
      <c r="A716" s="117" t="s">
        <v>509</v>
      </c>
      <c r="B716" s="118"/>
      <c r="C716" s="118"/>
      <c r="D716" s="118"/>
      <c r="E716" s="118"/>
      <c r="F716" s="118"/>
      <c r="G716" s="118"/>
      <c r="H716" s="119"/>
    </row>
    <row r="717" spans="1:8" ht="32.25" thickBot="1" x14ac:dyDescent="0.3">
      <c r="A717" s="90" t="s">
        <v>399</v>
      </c>
      <c r="B717" s="91" t="s">
        <v>398</v>
      </c>
      <c r="C717" s="91" t="s">
        <v>397</v>
      </c>
      <c r="D717" s="91" t="s">
        <v>395</v>
      </c>
      <c r="E717" s="91" t="s">
        <v>396</v>
      </c>
      <c r="F717" s="92" t="s">
        <v>400</v>
      </c>
      <c r="G717" s="87" t="s">
        <v>393</v>
      </c>
      <c r="H717" s="88" t="s">
        <v>394</v>
      </c>
    </row>
    <row r="718" spans="1:8" ht="31.5" x14ac:dyDescent="0.25">
      <c r="A718" s="5">
        <v>25</v>
      </c>
      <c r="B718" s="6">
        <v>1</v>
      </c>
      <c r="C718" s="6">
        <v>17</v>
      </c>
      <c r="D718" s="6" t="s">
        <v>0</v>
      </c>
      <c r="E718" s="7">
        <v>50403</v>
      </c>
      <c r="F718" s="63" t="s">
        <v>253</v>
      </c>
      <c r="G718" s="75"/>
      <c r="H718" s="76">
        <f>C718*G718</f>
        <v>0</v>
      </c>
    </row>
    <row r="719" spans="1:8" ht="31.5" x14ac:dyDescent="0.25">
      <c r="A719" s="8">
        <v>25</v>
      </c>
      <c r="B719" s="9">
        <v>2</v>
      </c>
      <c r="C719" s="9">
        <v>17</v>
      </c>
      <c r="D719" s="9" t="s">
        <v>0</v>
      </c>
      <c r="E719" s="10">
        <v>50404</v>
      </c>
      <c r="F719" s="59" t="s">
        <v>254</v>
      </c>
      <c r="G719" s="72"/>
      <c r="H719" s="77">
        <f>C719*G719</f>
        <v>0</v>
      </c>
    </row>
    <row r="720" spans="1:8" ht="31.5" x14ac:dyDescent="0.25">
      <c r="A720" s="8">
        <v>25</v>
      </c>
      <c r="B720" s="9">
        <v>3</v>
      </c>
      <c r="C720" s="9">
        <v>17</v>
      </c>
      <c r="D720" s="9" t="s">
        <v>0</v>
      </c>
      <c r="E720" s="10">
        <v>50405</v>
      </c>
      <c r="F720" s="59" t="s">
        <v>255</v>
      </c>
      <c r="G720" s="72"/>
      <c r="H720" s="77">
        <f t="shared" ref="H720:H760" si="23">C720*G720</f>
        <v>0</v>
      </c>
    </row>
    <row r="721" spans="1:8" ht="31.5" x14ac:dyDescent="0.25">
      <c r="A721" s="8">
        <v>25</v>
      </c>
      <c r="B721" s="9">
        <v>4</v>
      </c>
      <c r="C721" s="9">
        <v>17</v>
      </c>
      <c r="D721" s="9" t="s">
        <v>0</v>
      </c>
      <c r="E721" s="10">
        <v>50406</v>
      </c>
      <c r="F721" s="59" t="s">
        <v>256</v>
      </c>
      <c r="G721" s="72"/>
      <c r="H721" s="77">
        <f t="shared" si="23"/>
        <v>0</v>
      </c>
    </row>
    <row r="722" spans="1:8" ht="31.5" x14ac:dyDescent="0.25">
      <c r="A722" s="8">
        <v>25</v>
      </c>
      <c r="B722" s="9">
        <v>5</v>
      </c>
      <c r="C722" s="9">
        <v>17</v>
      </c>
      <c r="D722" s="9" t="s">
        <v>0</v>
      </c>
      <c r="E722" s="10">
        <v>50407</v>
      </c>
      <c r="F722" s="59" t="s">
        <v>257</v>
      </c>
      <c r="G722" s="72"/>
      <c r="H722" s="77">
        <f t="shared" si="23"/>
        <v>0</v>
      </c>
    </row>
    <row r="723" spans="1:8" ht="31.5" x14ac:dyDescent="0.25">
      <c r="A723" s="8">
        <v>25</v>
      </c>
      <c r="B723" s="9">
        <v>6</v>
      </c>
      <c r="C723" s="9">
        <v>17</v>
      </c>
      <c r="D723" s="9" t="s">
        <v>0</v>
      </c>
      <c r="E723" s="10">
        <v>50408</v>
      </c>
      <c r="F723" s="59" t="s">
        <v>258</v>
      </c>
      <c r="G723" s="72"/>
      <c r="H723" s="77">
        <f t="shared" si="23"/>
        <v>0</v>
      </c>
    </row>
    <row r="724" spans="1:8" ht="31.5" x14ac:dyDescent="0.25">
      <c r="A724" s="8">
        <v>25</v>
      </c>
      <c r="B724" s="9">
        <v>7</v>
      </c>
      <c r="C724" s="9">
        <v>17</v>
      </c>
      <c r="D724" s="9" t="s">
        <v>0</v>
      </c>
      <c r="E724" s="10">
        <v>50409</v>
      </c>
      <c r="F724" s="59" t="s">
        <v>259</v>
      </c>
      <c r="G724" s="72"/>
      <c r="H724" s="77">
        <f t="shared" si="23"/>
        <v>0</v>
      </c>
    </row>
    <row r="725" spans="1:8" ht="31.5" x14ac:dyDescent="0.25">
      <c r="A725" s="8">
        <v>25</v>
      </c>
      <c r="B725" s="9">
        <v>8</v>
      </c>
      <c r="C725" s="9">
        <v>17</v>
      </c>
      <c r="D725" s="9" t="s">
        <v>0</v>
      </c>
      <c r="E725" s="10">
        <v>50410</v>
      </c>
      <c r="F725" s="59" t="s">
        <v>260</v>
      </c>
      <c r="G725" s="72"/>
      <c r="H725" s="77">
        <f t="shared" si="23"/>
        <v>0</v>
      </c>
    </row>
    <row r="726" spans="1:8" ht="31.5" x14ac:dyDescent="0.25">
      <c r="A726" s="8">
        <v>25</v>
      </c>
      <c r="B726" s="9">
        <v>9</v>
      </c>
      <c r="C726" s="9">
        <v>17</v>
      </c>
      <c r="D726" s="9" t="s">
        <v>0</v>
      </c>
      <c r="E726" s="10">
        <v>50411</v>
      </c>
      <c r="F726" s="59" t="s">
        <v>261</v>
      </c>
      <c r="G726" s="72"/>
      <c r="H726" s="77">
        <f t="shared" si="23"/>
        <v>0</v>
      </c>
    </row>
    <row r="727" spans="1:8" ht="31.5" x14ac:dyDescent="0.25">
      <c r="A727" s="8">
        <v>25</v>
      </c>
      <c r="B727" s="9">
        <v>10</v>
      </c>
      <c r="C727" s="9">
        <v>11</v>
      </c>
      <c r="D727" s="9" t="s">
        <v>0</v>
      </c>
      <c r="E727" s="10">
        <v>50414</v>
      </c>
      <c r="F727" s="59" t="s">
        <v>262</v>
      </c>
      <c r="G727" s="72"/>
      <c r="H727" s="77">
        <f t="shared" si="23"/>
        <v>0</v>
      </c>
    </row>
    <row r="728" spans="1:8" ht="31.5" x14ac:dyDescent="0.25">
      <c r="A728" s="8">
        <v>25</v>
      </c>
      <c r="B728" s="9">
        <v>11</v>
      </c>
      <c r="C728" s="9">
        <v>8</v>
      </c>
      <c r="D728" s="9" t="s">
        <v>0</v>
      </c>
      <c r="E728" s="10">
        <v>31826</v>
      </c>
      <c r="F728" s="59" t="s">
        <v>263</v>
      </c>
      <c r="G728" s="72"/>
      <c r="H728" s="77">
        <f t="shared" si="23"/>
        <v>0</v>
      </c>
    </row>
    <row r="729" spans="1:8" ht="31.5" x14ac:dyDescent="0.25">
      <c r="A729" s="8">
        <v>25</v>
      </c>
      <c r="B729" s="9">
        <v>12</v>
      </c>
      <c r="C729" s="9">
        <v>6</v>
      </c>
      <c r="D729" s="9" t="s">
        <v>0</v>
      </c>
      <c r="E729" s="10">
        <v>31827</v>
      </c>
      <c r="F729" s="59" t="s">
        <v>264</v>
      </c>
      <c r="G729" s="72"/>
      <c r="H729" s="77">
        <f t="shared" si="23"/>
        <v>0</v>
      </c>
    </row>
    <row r="730" spans="1:8" ht="31.5" x14ac:dyDescent="0.25">
      <c r="A730" s="8">
        <v>25</v>
      </c>
      <c r="B730" s="9">
        <v>13</v>
      </c>
      <c r="C730" s="9">
        <v>6</v>
      </c>
      <c r="D730" s="9" t="s">
        <v>0</v>
      </c>
      <c r="E730" s="10">
        <v>19468</v>
      </c>
      <c r="F730" s="59" t="s">
        <v>265</v>
      </c>
      <c r="G730" s="72"/>
      <c r="H730" s="77">
        <f t="shared" si="23"/>
        <v>0</v>
      </c>
    </row>
    <row r="731" spans="1:8" ht="31.5" x14ac:dyDescent="0.25">
      <c r="A731" s="8">
        <v>25</v>
      </c>
      <c r="B731" s="9">
        <v>14</v>
      </c>
      <c r="C731" s="9">
        <v>6</v>
      </c>
      <c r="D731" s="9" t="s">
        <v>0</v>
      </c>
      <c r="E731" s="10">
        <v>55982</v>
      </c>
      <c r="F731" s="59" t="s">
        <v>266</v>
      </c>
      <c r="G731" s="72"/>
      <c r="H731" s="77">
        <f t="shared" si="23"/>
        <v>0</v>
      </c>
    </row>
    <row r="732" spans="1:8" ht="31.5" x14ac:dyDescent="0.25">
      <c r="A732" s="8">
        <v>25</v>
      </c>
      <c r="B732" s="9">
        <v>15</v>
      </c>
      <c r="C732" s="9">
        <v>15</v>
      </c>
      <c r="D732" s="9" t="s">
        <v>0</v>
      </c>
      <c r="E732" s="10">
        <v>55983</v>
      </c>
      <c r="F732" s="59" t="s">
        <v>267</v>
      </c>
      <c r="G732" s="72"/>
      <c r="H732" s="77">
        <f t="shared" si="23"/>
        <v>0</v>
      </c>
    </row>
    <row r="733" spans="1:8" ht="31.5" x14ac:dyDescent="0.25">
      <c r="A733" s="8">
        <v>25</v>
      </c>
      <c r="B733" s="9">
        <v>16</v>
      </c>
      <c r="C733" s="9">
        <v>8</v>
      </c>
      <c r="D733" s="9" t="s">
        <v>0</v>
      </c>
      <c r="E733" s="10">
        <v>55984</v>
      </c>
      <c r="F733" s="59" t="s">
        <v>268</v>
      </c>
      <c r="G733" s="72"/>
      <c r="H733" s="77">
        <f t="shared" si="23"/>
        <v>0</v>
      </c>
    </row>
    <row r="734" spans="1:8" ht="31.5" x14ac:dyDescent="0.25">
      <c r="A734" s="8">
        <v>25</v>
      </c>
      <c r="B734" s="9">
        <v>17</v>
      </c>
      <c r="C734" s="9">
        <v>8</v>
      </c>
      <c r="D734" s="9" t="s">
        <v>0</v>
      </c>
      <c r="E734" s="10">
        <v>55985</v>
      </c>
      <c r="F734" s="59" t="s">
        <v>269</v>
      </c>
      <c r="G734" s="72"/>
      <c r="H734" s="77">
        <f t="shared" si="23"/>
        <v>0</v>
      </c>
    </row>
    <row r="735" spans="1:8" ht="31.5" x14ac:dyDescent="0.25">
      <c r="A735" s="8">
        <v>25</v>
      </c>
      <c r="B735" s="9">
        <v>18</v>
      </c>
      <c r="C735" s="9">
        <v>8</v>
      </c>
      <c r="D735" s="9" t="s">
        <v>0</v>
      </c>
      <c r="E735" s="10">
        <v>55986</v>
      </c>
      <c r="F735" s="59" t="s">
        <v>270</v>
      </c>
      <c r="G735" s="72"/>
      <c r="H735" s="77">
        <f t="shared" si="23"/>
        <v>0</v>
      </c>
    </row>
    <row r="736" spans="1:8" ht="31.5" x14ac:dyDescent="0.25">
      <c r="A736" s="8">
        <v>25</v>
      </c>
      <c r="B736" s="9">
        <v>19</v>
      </c>
      <c r="C736" s="9">
        <v>8</v>
      </c>
      <c r="D736" s="9" t="s">
        <v>0</v>
      </c>
      <c r="E736" s="10">
        <v>55987</v>
      </c>
      <c r="F736" s="59" t="s">
        <v>271</v>
      </c>
      <c r="G736" s="72"/>
      <c r="H736" s="77">
        <f t="shared" si="23"/>
        <v>0</v>
      </c>
    </row>
    <row r="737" spans="1:8" ht="31.5" x14ac:dyDescent="0.25">
      <c r="A737" s="8">
        <v>25</v>
      </c>
      <c r="B737" s="9">
        <v>20</v>
      </c>
      <c r="C737" s="9">
        <v>37</v>
      </c>
      <c r="D737" s="9" t="s">
        <v>0</v>
      </c>
      <c r="E737" s="10">
        <v>10011</v>
      </c>
      <c r="F737" s="59" t="s">
        <v>272</v>
      </c>
      <c r="G737" s="72"/>
      <c r="H737" s="77">
        <f t="shared" si="23"/>
        <v>0</v>
      </c>
    </row>
    <row r="738" spans="1:8" x14ac:dyDescent="0.25">
      <c r="A738" s="8">
        <v>25</v>
      </c>
      <c r="B738" s="9">
        <v>21</v>
      </c>
      <c r="C738" s="9">
        <v>55</v>
      </c>
      <c r="D738" s="9" t="s">
        <v>0</v>
      </c>
      <c r="E738" s="10">
        <v>55515</v>
      </c>
      <c r="F738" s="59" t="s">
        <v>273</v>
      </c>
      <c r="G738" s="72"/>
      <c r="H738" s="77">
        <f t="shared" si="23"/>
        <v>0</v>
      </c>
    </row>
    <row r="739" spans="1:8" x14ac:dyDescent="0.25">
      <c r="A739" s="8">
        <v>25</v>
      </c>
      <c r="B739" s="9">
        <v>22</v>
      </c>
      <c r="C739" s="9">
        <v>55</v>
      </c>
      <c r="D739" s="9" t="s">
        <v>0</v>
      </c>
      <c r="E739" s="10">
        <v>55516</v>
      </c>
      <c r="F739" s="59" t="s">
        <v>274</v>
      </c>
      <c r="G739" s="72"/>
      <c r="H739" s="77">
        <f t="shared" si="23"/>
        <v>0</v>
      </c>
    </row>
    <row r="740" spans="1:8" x14ac:dyDescent="0.25">
      <c r="A740" s="8">
        <v>25</v>
      </c>
      <c r="B740" s="9">
        <v>23</v>
      </c>
      <c r="C740" s="9">
        <v>19</v>
      </c>
      <c r="D740" s="9" t="s">
        <v>0</v>
      </c>
      <c r="E740" s="10">
        <v>55517</v>
      </c>
      <c r="F740" s="59" t="s">
        <v>275</v>
      </c>
      <c r="G740" s="72"/>
      <c r="H740" s="77">
        <f t="shared" si="23"/>
        <v>0</v>
      </c>
    </row>
    <row r="741" spans="1:8" ht="47.25" x14ac:dyDescent="0.25">
      <c r="A741" s="8">
        <v>25</v>
      </c>
      <c r="B741" s="9">
        <v>24</v>
      </c>
      <c r="C741" s="9">
        <v>8</v>
      </c>
      <c r="D741" s="9" t="s">
        <v>0</v>
      </c>
      <c r="E741" s="10">
        <v>54976</v>
      </c>
      <c r="F741" s="59" t="s">
        <v>22</v>
      </c>
      <c r="G741" s="72"/>
      <c r="H741" s="77">
        <f t="shared" si="23"/>
        <v>0</v>
      </c>
    </row>
    <row r="742" spans="1:8" ht="31.5" x14ac:dyDescent="0.25">
      <c r="A742" s="8">
        <v>25</v>
      </c>
      <c r="B742" s="9">
        <v>25</v>
      </c>
      <c r="C742" s="9">
        <v>27</v>
      </c>
      <c r="D742" s="9" t="s">
        <v>0</v>
      </c>
      <c r="E742" s="10">
        <v>55518</v>
      </c>
      <c r="F742" s="59" t="s">
        <v>23</v>
      </c>
      <c r="G742" s="72"/>
      <c r="H742" s="77">
        <f t="shared" si="23"/>
        <v>0</v>
      </c>
    </row>
    <row r="743" spans="1:8" ht="31.5" x14ac:dyDescent="0.25">
      <c r="A743" s="8">
        <v>25</v>
      </c>
      <c r="B743" s="9">
        <v>26</v>
      </c>
      <c r="C743" s="9">
        <v>1</v>
      </c>
      <c r="D743" s="9" t="s">
        <v>0</v>
      </c>
      <c r="E743" s="10">
        <v>55988</v>
      </c>
      <c r="F743" s="59" t="s">
        <v>24</v>
      </c>
      <c r="G743" s="72"/>
      <c r="H743" s="77">
        <f t="shared" si="23"/>
        <v>0</v>
      </c>
    </row>
    <row r="744" spans="1:8" ht="31.5" x14ac:dyDescent="0.25">
      <c r="A744" s="8">
        <v>25</v>
      </c>
      <c r="B744" s="9">
        <v>27</v>
      </c>
      <c r="C744" s="9">
        <v>5</v>
      </c>
      <c r="D744" s="9" t="s">
        <v>0</v>
      </c>
      <c r="E744" s="10">
        <v>55989</v>
      </c>
      <c r="F744" s="59" t="s">
        <v>25</v>
      </c>
      <c r="G744" s="72"/>
      <c r="H744" s="77">
        <f t="shared" si="23"/>
        <v>0</v>
      </c>
    </row>
    <row r="745" spans="1:8" ht="31.5" x14ac:dyDescent="0.25">
      <c r="A745" s="8">
        <v>25</v>
      </c>
      <c r="B745" s="9">
        <v>28</v>
      </c>
      <c r="C745" s="9">
        <v>27</v>
      </c>
      <c r="D745" s="9" t="s">
        <v>0</v>
      </c>
      <c r="E745" s="10">
        <v>55990</v>
      </c>
      <c r="F745" s="59" t="s">
        <v>26</v>
      </c>
      <c r="G745" s="72"/>
      <c r="H745" s="77">
        <f t="shared" si="23"/>
        <v>0</v>
      </c>
    </row>
    <row r="746" spans="1:8" ht="31.5" x14ac:dyDescent="0.25">
      <c r="A746" s="8">
        <v>25</v>
      </c>
      <c r="B746" s="9">
        <v>29</v>
      </c>
      <c r="C746" s="9">
        <v>27</v>
      </c>
      <c r="D746" s="9" t="s">
        <v>0</v>
      </c>
      <c r="E746" s="10">
        <v>55991</v>
      </c>
      <c r="F746" s="59" t="s">
        <v>27</v>
      </c>
      <c r="G746" s="72"/>
      <c r="H746" s="77">
        <f t="shared" si="23"/>
        <v>0</v>
      </c>
    </row>
    <row r="747" spans="1:8" ht="31.5" x14ac:dyDescent="0.25">
      <c r="A747" s="8">
        <v>25</v>
      </c>
      <c r="B747" s="9">
        <v>30</v>
      </c>
      <c r="C747" s="9">
        <v>4</v>
      </c>
      <c r="D747" s="9" t="s">
        <v>0</v>
      </c>
      <c r="E747" s="10">
        <v>55992</v>
      </c>
      <c r="F747" s="59" t="s">
        <v>28</v>
      </c>
      <c r="G747" s="72"/>
      <c r="H747" s="77">
        <f t="shared" si="23"/>
        <v>0</v>
      </c>
    </row>
    <row r="748" spans="1:8" ht="47.25" x14ac:dyDescent="0.25">
      <c r="A748" s="8">
        <v>25</v>
      </c>
      <c r="B748" s="9">
        <v>31</v>
      </c>
      <c r="C748" s="9">
        <v>27</v>
      </c>
      <c r="D748" s="9" t="s">
        <v>0</v>
      </c>
      <c r="E748" s="10">
        <v>55993</v>
      </c>
      <c r="F748" s="59" t="s">
        <v>29</v>
      </c>
      <c r="G748" s="72"/>
      <c r="H748" s="77">
        <f t="shared" si="23"/>
        <v>0</v>
      </c>
    </row>
    <row r="749" spans="1:8" ht="31.5" x14ac:dyDescent="0.25">
      <c r="A749" s="8">
        <v>25</v>
      </c>
      <c r="B749" s="9">
        <v>32</v>
      </c>
      <c r="C749" s="9">
        <v>3</v>
      </c>
      <c r="D749" s="9" t="s">
        <v>0</v>
      </c>
      <c r="E749" s="10">
        <v>55994</v>
      </c>
      <c r="F749" s="59" t="s">
        <v>30</v>
      </c>
      <c r="G749" s="72"/>
      <c r="H749" s="77">
        <f t="shared" si="23"/>
        <v>0</v>
      </c>
    </row>
    <row r="750" spans="1:8" ht="31.5" x14ac:dyDescent="0.25">
      <c r="A750" s="8">
        <v>25</v>
      </c>
      <c r="B750" s="9">
        <v>33</v>
      </c>
      <c r="C750" s="9">
        <v>35</v>
      </c>
      <c r="D750" s="9" t="s">
        <v>0</v>
      </c>
      <c r="E750" s="10">
        <v>50426</v>
      </c>
      <c r="F750" s="59" t="s">
        <v>31</v>
      </c>
      <c r="G750" s="72"/>
      <c r="H750" s="77">
        <f t="shared" si="23"/>
        <v>0</v>
      </c>
    </row>
    <row r="751" spans="1:8" ht="31.5" x14ac:dyDescent="0.25">
      <c r="A751" s="8">
        <v>25</v>
      </c>
      <c r="B751" s="9">
        <v>34</v>
      </c>
      <c r="C751" s="9">
        <v>35</v>
      </c>
      <c r="D751" s="9" t="s">
        <v>0</v>
      </c>
      <c r="E751" s="10">
        <v>50427</v>
      </c>
      <c r="F751" s="59" t="s">
        <v>32</v>
      </c>
      <c r="G751" s="72"/>
      <c r="H751" s="77">
        <f t="shared" si="23"/>
        <v>0</v>
      </c>
    </row>
    <row r="752" spans="1:8" ht="31.5" x14ac:dyDescent="0.25">
      <c r="A752" s="8">
        <v>25</v>
      </c>
      <c r="B752" s="9">
        <v>35</v>
      </c>
      <c r="C752" s="9">
        <v>35</v>
      </c>
      <c r="D752" s="9" t="s">
        <v>0</v>
      </c>
      <c r="E752" s="10">
        <v>50428</v>
      </c>
      <c r="F752" s="59" t="s">
        <v>89</v>
      </c>
      <c r="G752" s="72"/>
      <c r="H752" s="77">
        <f t="shared" si="23"/>
        <v>0</v>
      </c>
    </row>
    <row r="753" spans="1:8" ht="31.5" x14ac:dyDescent="0.25">
      <c r="A753" s="8">
        <v>25</v>
      </c>
      <c r="B753" s="9">
        <v>36</v>
      </c>
      <c r="C753" s="9">
        <v>35</v>
      </c>
      <c r="D753" s="9" t="s">
        <v>0</v>
      </c>
      <c r="E753" s="10">
        <v>50429</v>
      </c>
      <c r="F753" s="59" t="s">
        <v>33</v>
      </c>
      <c r="G753" s="72"/>
      <c r="H753" s="77">
        <f t="shared" si="23"/>
        <v>0</v>
      </c>
    </row>
    <row r="754" spans="1:8" ht="31.5" x14ac:dyDescent="0.25">
      <c r="A754" s="8">
        <v>25</v>
      </c>
      <c r="B754" s="9">
        <v>37</v>
      </c>
      <c r="C754" s="9">
        <v>35</v>
      </c>
      <c r="D754" s="9" t="s">
        <v>0</v>
      </c>
      <c r="E754" s="10">
        <v>50430</v>
      </c>
      <c r="F754" s="59" t="s">
        <v>34</v>
      </c>
      <c r="G754" s="72"/>
      <c r="H754" s="77">
        <f t="shared" si="23"/>
        <v>0</v>
      </c>
    </row>
    <row r="755" spans="1:8" ht="31.5" x14ac:dyDescent="0.25">
      <c r="A755" s="8">
        <v>25</v>
      </c>
      <c r="B755" s="9">
        <v>38</v>
      </c>
      <c r="C755" s="9">
        <v>35</v>
      </c>
      <c r="D755" s="9" t="s">
        <v>0</v>
      </c>
      <c r="E755" s="10">
        <v>50431</v>
      </c>
      <c r="F755" s="59" t="s">
        <v>35</v>
      </c>
      <c r="G755" s="72"/>
      <c r="H755" s="77">
        <f t="shared" si="23"/>
        <v>0</v>
      </c>
    </row>
    <row r="756" spans="1:8" x14ac:dyDescent="0.25">
      <c r="A756" s="8">
        <v>25</v>
      </c>
      <c r="B756" s="9">
        <v>39</v>
      </c>
      <c r="C756" s="9">
        <v>48</v>
      </c>
      <c r="D756" s="9" t="s">
        <v>0</v>
      </c>
      <c r="E756" s="10">
        <v>50440</v>
      </c>
      <c r="F756" s="59" t="s">
        <v>276</v>
      </c>
      <c r="G756" s="72"/>
      <c r="H756" s="77">
        <f t="shared" si="23"/>
        <v>0</v>
      </c>
    </row>
    <row r="757" spans="1:8" x14ac:dyDescent="0.25">
      <c r="A757" s="8">
        <v>25</v>
      </c>
      <c r="B757" s="9">
        <v>40</v>
      </c>
      <c r="C757" s="9">
        <v>48</v>
      </c>
      <c r="D757" s="9" t="s">
        <v>0</v>
      </c>
      <c r="E757" s="10">
        <v>50441</v>
      </c>
      <c r="F757" s="59" t="s">
        <v>277</v>
      </c>
      <c r="G757" s="72"/>
      <c r="H757" s="77">
        <f t="shared" si="23"/>
        <v>0</v>
      </c>
    </row>
    <row r="758" spans="1:8" ht="31.5" x14ac:dyDescent="0.25">
      <c r="A758" s="8">
        <v>25</v>
      </c>
      <c r="B758" s="9">
        <v>41</v>
      </c>
      <c r="C758" s="9">
        <v>35</v>
      </c>
      <c r="D758" s="9" t="s">
        <v>0</v>
      </c>
      <c r="E758" s="10">
        <v>30000</v>
      </c>
      <c r="F758" s="59" t="s">
        <v>278</v>
      </c>
      <c r="G758" s="72"/>
      <c r="H758" s="77">
        <f t="shared" si="23"/>
        <v>0</v>
      </c>
    </row>
    <row r="759" spans="1:8" ht="31.5" x14ac:dyDescent="0.25">
      <c r="A759" s="8">
        <v>25</v>
      </c>
      <c r="B759" s="9">
        <v>42</v>
      </c>
      <c r="C759" s="9">
        <v>20</v>
      </c>
      <c r="D759" s="9" t="s">
        <v>0</v>
      </c>
      <c r="E759" s="10">
        <v>50485</v>
      </c>
      <c r="F759" s="59" t="s">
        <v>279</v>
      </c>
      <c r="G759" s="72"/>
      <c r="H759" s="77">
        <f t="shared" si="23"/>
        <v>0</v>
      </c>
    </row>
    <row r="760" spans="1:8" ht="31.5" x14ac:dyDescent="0.25">
      <c r="A760" s="8">
        <v>25</v>
      </c>
      <c r="B760" s="9">
        <v>43</v>
      </c>
      <c r="C760" s="9">
        <v>20</v>
      </c>
      <c r="D760" s="9" t="s">
        <v>0</v>
      </c>
      <c r="E760" s="10">
        <v>55526</v>
      </c>
      <c r="F760" s="59" t="s">
        <v>280</v>
      </c>
      <c r="G760" s="72"/>
      <c r="H760" s="77">
        <f t="shared" si="23"/>
        <v>0</v>
      </c>
    </row>
    <row r="761" spans="1:8" ht="32.25" thickBot="1" x14ac:dyDescent="0.3">
      <c r="A761" s="16">
        <v>25</v>
      </c>
      <c r="B761" s="17">
        <v>44</v>
      </c>
      <c r="C761" s="17">
        <v>20</v>
      </c>
      <c r="D761" s="17" t="s">
        <v>0</v>
      </c>
      <c r="E761" s="18">
        <v>55527</v>
      </c>
      <c r="F761" s="60" t="s">
        <v>281</v>
      </c>
      <c r="G761" s="73"/>
      <c r="H761" s="78">
        <f>C761*G761</f>
        <v>0</v>
      </c>
    </row>
    <row r="762" spans="1:8" ht="33" customHeight="1" thickBot="1" x14ac:dyDescent="0.3">
      <c r="A762" s="123" t="s">
        <v>510</v>
      </c>
      <c r="B762" s="124"/>
      <c r="C762" s="124"/>
      <c r="D762" s="124"/>
      <c r="E762" s="124"/>
      <c r="F762" s="124"/>
      <c r="G762" s="125"/>
      <c r="H762" s="89">
        <f>SUM(H718:H761)</f>
        <v>0</v>
      </c>
    </row>
    <row r="763" spans="1:8" ht="16.5" thickBot="1" x14ac:dyDescent="0.3">
      <c r="A763" s="19"/>
      <c r="F763" s="20"/>
    </row>
    <row r="764" spans="1:8" ht="33" customHeight="1" thickBot="1" x14ac:dyDescent="0.3">
      <c r="A764" s="117" t="s">
        <v>511</v>
      </c>
      <c r="B764" s="118"/>
      <c r="C764" s="118"/>
      <c r="D764" s="118"/>
      <c r="E764" s="118"/>
      <c r="F764" s="118"/>
      <c r="G764" s="118"/>
      <c r="H764" s="119"/>
    </row>
    <row r="765" spans="1:8" ht="32.25" thickBot="1" x14ac:dyDescent="0.3">
      <c r="A765" s="90" t="s">
        <v>399</v>
      </c>
      <c r="B765" s="91" t="s">
        <v>398</v>
      </c>
      <c r="C765" s="91" t="s">
        <v>397</v>
      </c>
      <c r="D765" s="91" t="s">
        <v>395</v>
      </c>
      <c r="E765" s="91" t="s">
        <v>396</v>
      </c>
      <c r="F765" s="92" t="s">
        <v>400</v>
      </c>
      <c r="G765" s="87" t="s">
        <v>393</v>
      </c>
      <c r="H765" s="88" t="s">
        <v>394</v>
      </c>
    </row>
    <row r="766" spans="1:8" x14ac:dyDescent="0.25">
      <c r="A766" s="5">
        <v>26</v>
      </c>
      <c r="B766" s="6">
        <v>1</v>
      </c>
      <c r="C766" s="6">
        <v>37</v>
      </c>
      <c r="D766" s="6" t="s">
        <v>0</v>
      </c>
      <c r="E766" s="21">
        <v>55995</v>
      </c>
      <c r="F766" s="62" t="s">
        <v>449</v>
      </c>
      <c r="G766" s="75"/>
      <c r="H766" s="76">
        <f>C766*G766</f>
        <v>0</v>
      </c>
    </row>
    <row r="767" spans="1:8" x14ac:dyDescent="0.25">
      <c r="A767" s="8">
        <v>26</v>
      </c>
      <c r="B767" s="9">
        <v>2</v>
      </c>
      <c r="C767" s="9">
        <v>37</v>
      </c>
      <c r="D767" s="9" t="s">
        <v>0</v>
      </c>
      <c r="E767" s="22">
        <v>55996</v>
      </c>
      <c r="F767" s="58" t="s">
        <v>450</v>
      </c>
      <c r="G767" s="72"/>
      <c r="H767" s="77">
        <f>C767*G767</f>
        <v>0</v>
      </c>
    </row>
    <row r="768" spans="1:8" x14ac:dyDescent="0.25">
      <c r="A768" s="8">
        <v>26</v>
      </c>
      <c r="B768" s="9">
        <v>3</v>
      </c>
      <c r="C768" s="9">
        <v>37</v>
      </c>
      <c r="D768" s="9" t="s">
        <v>0</v>
      </c>
      <c r="E768" s="22">
        <v>55997</v>
      </c>
      <c r="F768" s="58" t="s">
        <v>451</v>
      </c>
      <c r="G768" s="72"/>
      <c r="H768" s="77">
        <f t="shared" ref="H768:H780" si="24">C768*G768</f>
        <v>0</v>
      </c>
    </row>
    <row r="769" spans="1:8" ht="31.5" x14ac:dyDescent="0.25">
      <c r="A769" s="8">
        <v>26</v>
      </c>
      <c r="B769" s="9">
        <v>4</v>
      </c>
      <c r="C769" s="9">
        <v>97</v>
      </c>
      <c r="D769" s="9" t="s">
        <v>0</v>
      </c>
      <c r="E769" s="22">
        <v>55998</v>
      </c>
      <c r="F769" s="58" t="s">
        <v>452</v>
      </c>
      <c r="G769" s="72"/>
      <c r="H769" s="77">
        <f t="shared" si="24"/>
        <v>0</v>
      </c>
    </row>
    <row r="770" spans="1:8" ht="31.5" x14ac:dyDescent="0.25">
      <c r="A770" s="8">
        <v>26</v>
      </c>
      <c r="B770" s="9">
        <v>5</v>
      </c>
      <c r="C770" s="9">
        <v>87</v>
      </c>
      <c r="D770" s="9" t="s">
        <v>0</v>
      </c>
      <c r="E770" s="22">
        <v>1622</v>
      </c>
      <c r="F770" s="55" t="s">
        <v>282</v>
      </c>
      <c r="G770" s="72"/>
      <c r="H770" s="77">
        <f t="shared" si="24"/>
        <v>0</v>
      </c>
    </row>
    <row r="771" spans="1:8" ht="31.5" x14ac:dyDescent="0.25">
      <c r="A771" s="8">
        <v>26</v>
      </c>
      <c r="B771" s="9">
        <v>6</v>
      </c>
      <c r="C771" s="9">
        <v>862</v>
      </c>
      <c r="D771" s="9" t="s">
        <v>0</v>
      </c>
      <c r="E771" s="22">
        <v>55999</v>
      </c>
      <c r="F771" s="58" t="s">
        <v>453</v>
      </c>
      <c r="G771" s="72"/>
      <c r="H771" s="77">
        <f t="shared" si="24"/>
        <v>0</v>
      </c>
    </row>
    <row r="772" spans="1:8" ht="31.5" x14ac:dyDescent="0.25">
      <c r="A772" s="8">
        <v>26</v>
      </c>
      <c r="B772" s="9">
        <v>7</v>
      </c>
      <c r="C772" s="9">
        <v>320</v>
      </c>
      <c r="D772" s="9" t="s">
        <v>0</v>
      </c>
      <c r="E772" s="22">
        <v>56000</v>
      </c>
      <c r="F772" s="58" t="s">
        <v>454</v>
      </c>
      <c r="G772" s="72"/>
      <c r="H772" s="77">
        <f t="shared" si="24"/>
        <v>0</v>
      </c>
    </row>
    <row r="773" spans="1:8" ht="31.5" x14ac:dyDescent="0.25">
      <c r="A773" s="8">
        <v>26</v>
      </c>
      <c r="B773" s="9">
        <v>8</v>
      </c>
      <c r="C773" s="9">
        <v>13</v>
      </c>
      <c r="D773" s="9" t="s">
        <v>0</v>
      </c>
      <c r="E773" s="22">
        <v>53065</v>
      </c>
      <c r="F773" s="86" t="s">
        <v>456</v>
      </c>
      <c r="G773" s="72"/>
      <c r="H773" s="77">
        <f t="shared" si="24"/>
        <v>0</v>
      </c>
    </row>
    <row r="774" spans="1:8" ht="31.5" x14ac:dyDescent="0.25">
      <c r="A774" s="8">
        <v>26</v>
      </c>
      <c r="B774" s="9">
        <v>9</v>
      </c>
      <c r="C774" s="15">
        <v>102</v>
      </c>
      <c r="D774" s="15" t="s">
        <v>0</v>
      </c>
      <c r="E774" s="22">
        <v>56001</v>
      </c>
      <c r="F774" s="57" t="s">
        <v>283</v>
      </c>
      <c r="G774" s="72"/>
      <c r="H774" s="77">
        <f t="shared" si="24"/>
        <v>0</v>
      </c>
    </row>
    <row r="775" spans="1:8" ht="47.25" x14ac:dyDescent="0.25">
      <c r="A775" s="8">
        <v>26</v>
      </c>
      <c r="B775" s="9">
        <v>10</v>
      </c>
      <c r="C775" s="15">
        <v>143</v>
      </c>
      <c r="D775" s="15" t="s">
        <v>0</v>
      </c>
      <c r="E775" s="22">
        <v>56002</v>
      </c>
      <c r="F775" s="57" t="s">
        <v>284</v>
      </c>
      <c r="G775" s="72"/>
      <c r="H775" s="77">
        <f t="shared" si="24"/>
        <v>0</v>
      </c>
    </row>
    <row r="776" spans="1:8" ht="31.5" x14ac:dyDescent="0.25">
      <c r="A776" s="8">
        <v>26</v>
      </c>
      <c r="B776" s="9">
        <v>11</v>
      </c>
      <c r="C776" s="15">
        <v>31</v>
      </c>
      <c r="D776" s="15" t="s">
        <v>0</v>
      </c>
      <c r="E776" s="22">
        <v>56003</v>
      </c>
      <c r="F776" s="57" t="s">
        <v>285</v>
      </c>
      <c r="G776" s="72"/>
      <c r="H776" s="77">
        <f t="shared" si="24"/>
        <v>0</v>
      </c>
    </row>
    <row r="777" spans="1:8" ht="47.25" x14ac:dyDescent="0.25">
      <c r="A777" s="8">
        <v>26</v>
      </c>
      <c r="B777" s="9">
        <v>12</v>
      </c>
      <c r="C777" s="15">
        <v>57</v>
      </c>
      <c r="D777" s="15" t="s">
        <v>0</v>
      </c>
      <c r="E777" s="22">
        <v>56004</v>
      </c>
      <c r="F777" s="57" t="s">
        <v>286</v>
      </c>
      <c r="G777" s="72"/>
      <c r="H777" s="77">
        <f t="shared" si="24"/>
        <v>0</v>
      </c>
    </row>
    <row r="778" spans="1:8" ht="47.25" x14ac:dyDescent="0.25">
      <c r="A778" s="8">
        <v>26</v>
      </c>
      <c r="B778" s="9">
        <v>13</v>
      </c>
      <c r="C778" s="15">
        <v>50</v>
      </c>
      <c r="D778" s="15" t="s">
        <v>0</v>
      </c>
      <c r="E778" s="22">
        <v>56005</v>
      </c>
      <c r="F778" s="57" t="s">
        <v>287</v>
      </c>
      <c r="G778" s="72"/>
      <c r="H778" s="77">
        <f t="shared" si="24"/>
        <v>0</v>
      </c>
    </row>
    <row r="779" spans="1:8" ht="47.25" x14ac:dyDescent="0.25">
      <c r="A779" s="8">
        <v>26</v>
      </c>
      <c r="B779" s="9">
        <v>14</v>
      </c>
      <c r="C779" s="15">
        <v>54</v>
      </c>
      <c r="D779" s="15" t="s">
        <v>0</v>
      </c>
      <c r="E779" s="22">
        <v>56006</v>
      </c>
      <c r="F779" s="57" t="s">
        <v>288</v>
      </c>
      <c r="G779" s="72"/>
      <c r="H779" s="77">
        <f t="shared" si="24"/>
        <v>0</v>
      </c>
    </row>
    <row r="780" spans="1:8" ht="31.5" x14ac:dyDescent="0.25">
      <c r="A780" s="8">
        <v>26</v>
      </c>
      <c r="B780" s="9">
        <v>15</v>
      </c>
      <c r="C780" s="15">
        <v>98</v>
      </c>
      <c r="D780" s="15" t="s">
        <v>0</v>
      </c>
      <c r="E780" s="22">
        <v>56007</v>
      </c>
      <c r="F780" s="57" t="s">
        <v>289</v>
      </c>
      <c r="G780" s="72"/>
      <c r="H780" s="77">
        <f t="shared" si="24"/>
        <v>0</v>
      </c>
    </row>
    <row r="781" spans="1:8" ht="16.5" thickBot="1" x14ac:dyDescent="0.3">
      <c r="A781" s="16">
        <v>26</v>
      </c>
      <c r="B781" s="17">
        <v>16</v>
      </c>
      <c r="C781" s="17">
        <v>65</v>
      </c>
      <c r="D781" s="17" t="s">
        <v>0</v>
      </c>
      <c r="E781" s="24">
        <v>55528</v>
      </c>
      <c r="F781" s="61" t="s">
        <v>290</v>
      </c>
      <c r="G781" s="73"/>
      <c r="H781" s="78">
        <f>C781*G781</f>
        <v>0</v>
      </c>
    </row>
    <row r="782" spans="1:8" ht="33" customHeight="1" thickBot="1" x14ac:dyDescent="0.3">
      <c r="A782" s="123" t="s">
        <v>512</v>
      </c>
      <c r="B782" s="124"/>
      <c r="C782" s="124"/>
      <c r="D782" s="124"/>
      <c r="E782" s="124"/>
      <c r="F782" s="124"/>
      <c r="G782" s="125"/>
      <c r="H782" s="89">
        <f>SUM(H766:H781)</f>
        <v>0</v>
      </c>
    </row>
    <row r="783" spans="1:8" ht="16.5" thickBot="1" x14ac:dyDescent="0.3">
      <c r="A783" s="19"/>
      <c r="F783" s="20"/>
    </row>
    <row r="784" spans="1:8" ht="33" customHeight="1" thickBot="1" x14ac:dyDescent="0.3">
      <c r="A784" s="117" t="s">
        <v>513</v>
      </c>
      <c r="B784" s="118"/>
      <c r="C784" s="118"/>
      <c r="D784" s="118"/>
      <c r="E784" s="118"/>
      <c r="F784" s="118"/>
      <c r="G784" s="118"/>
      <c r="H784" s="119"/>
    </row>
    <row r="785" spans="1:8" ht="32.25" thickBot="1" x14ac:dyDescent="0.3">
      <c r="A785" s="90" t="s">
        <v>399</v>
      </c>
      <c r="B785" s="91" t="s">
        <v>398</v>
      </c>
      <c r="C785" s="91" t="s">
        <v>397</v>
      </c>
      <c r="D785" s="91" t="s">
        <v>395</v>
      </c>
      <c r="E785" s="91" t="s">
        <v>396</v>
      </c>
      <c r="F785" s="92" t="s">
        <v>400</v>
      </c>
      <c r="G785" s="87" t="s">
        <v>393</v>
      </c>
      <c r="H785" s="88" t="s">
        <v>394</v>
      </c>
    </row>
    <row r="786" spans="1:8" x14ac:dyDescent="0.25">
      <c r="A786" s="46">
        <v>27</v>
      </c>
      <c r="B786" s="38">
        <v>1</v>
      </c>
      <c r="C786" s="38">
        <v>9</v>
      </c>
      <c r="D786" s="38" t="s">
        <v>0</v>
      </c>
      <c r="E786" s="21">
        <v>17856</v>
      </c>
      <c r="F786" s="54" t="s">
        <v>291</v>
      </c>
      <c r="G786" s="75"/>
      <c r="H786" s="76">
        <f>C786*G786</f>
        <v>0</v>
      </c>
    </row>
    <row r="787" spans="1:8" ht="31.5" x14ac:dyDescent="0.25">
      <c r="A787" s="27">
        <v>27</v>
      </c>
      <c r="B787" s="28">
        <v>2</v>
      </c>
      <c r="C787" s="28">
        <v>46</v>
      </c>
      <c r="D787" s="28" t="s">
        <v>0</v>
      </c>
      <c r="E787" s="22">
        <v>10171</v>
      </c>
      <c r="F787" s="55" t="s">
        <v>292</v>
      </c>
      <c r="G787" s="72"/>
      <c r="H787" s="77">
        <f>C787*G787</f>
        <v>0</v>
      </c>
    </row>
    <row r="788" spans="1:8" ht="31.5" x14ac:dyDescent="0.25">
      <c r="A788" s="27">
        <v>27</v>
      </c>
      <c r="B788" s="28">
        <v>3</v>
      </c>
      <c r="C788" s="28">
        <v>35</v>
      </c>
      <c r="D788" s="28" t="s">
        <v>0</v>
      </c>
      <c r="E788" s="22">
        <v>23334</v>
      </c>
      <c r="F788" s="55" t="s">
        <v>293</v>
      </c>
      <c r="G788" s="72"/>
      <c r="H788" s="77">
        <f t="shared" ref="H788:H793" si="25">C788*G788</f>
        <v>0</v>
      </c>
    </row>
    <row r="789" spans="1:8" x14ac:dyDescent="0.25">
      <c r="A789" s="27">
        <v>27</v>
      </c>
      <c r="B789" s="28">
        <v>4</v>
      </c>
      <c r="C789" s="28">
        <v>35</v>
      </c>
      <c r="D789" s="28" t="s">
        <v>0</v>
      </c>
      <c r="E789" s="22">
        <v>17659</v>
      </c>
      <c r="F789" s="55" t="s">
        <v>294</v>
      </c>
      <c r="G789" s="72"/>
      <c r="H789" s="77">
        <f t="shared" si="25"/>
        <v>0</v>
      </c>
    </row>
    <row r="790" spans="1:8" ht="31.5" x14ac:dyDescent="0.25">
      <c r="A790" s="27">
        <v>27</v>
      </c>
      <c r="B790" s="28">
        <v>5</v>
      </c>
      <c r="C790" s="28">
        <v>11</v>
      </c>
      <c r="D790" s="28" t="s">
        <v>0</v>
      </c>
      <c r="E790" s="22">
        <v>50476</v>
      </c>
      <c r="F790" s="55" t="s">
        <v>295</v>
      </c>
      <c r="G790" s="72"/>
      <c r="H790" s="77">
        <f t="shared" si="25"/>
        <v>0</v>
      </c>
    </row>
    <row r="791" spans="1:8" ht="31.5" x14ac:dyDescent="0.25">
      <c r="A791" s="27">
        <v>27</v>
      </c>
      <c r="B791" s="28">
        <v>6</v>
      </c>
      <c r="C791" s="28">
        <v>11</v>
      </c>
      <c r="D791" s="28" t="s">
        <v>0</v>
      </c>
      <c r="E791" s="22">
        <v>50477</v>
      </c>
      <c r="F791" s="55" t="s">
        <v>296</v>
      </c>
      <c r="G791" s="72"/>
      <c r="H791" s="77">
        <f t="shared" si="25"/>
        <v>0</v>
      </c>
    </row>
    <row r="792" spans="1:8" ht="31.5" x14ac:dyDescent="0.25">
      <c r="A792" s="27">
        <v>27</v>
      </c>
      <c r="B792" s="28">
        <v>7</v>
      </c>
      <c r="C792" s="28">
        <v>2</v>
      </c>
      <c r="D792" s="28" t="s">
        <v>0</v>
      </c>
      <c r="E792" s="22">
        <v>56008</v>
      </c>
      <c r="F792" s="58" t="s">
        <v>90</v>
      </c>
      <c r="G792" s="72"/>
      <c r="H792" s="77">
        <f t="shared" si="25"/>
        <v>0</v>
      </c>
    </row>
    <row r="793" spans="1:8" ht="31.5" x14ac:dyDescent="0.25">
      <c r="A793" s="27">
        <v>27</v>
      </c>
      <c r="B793" s="28">
        <v>8</v>
      </c>
      <c r="C793" s="28">
        <v>2</v>
      </c>
      <c r="D793" s="28" t="s">
        <v>0</v>
      </c>
      <c r="E793" s="22">
        <v>56009</v>
      </c>
      <c r="F793" s="58" t="s">
        <v>91</v>
      </c>
      <c r="G793" s="72"/>
      <c r="H793" s="77">
        <f t="shared" si="25"/>
        <v>0</v>
      </c>
    </row>
    <row r="794" spans="1:8" ht="32.25" thickBot="1" x14ac:dyDescent="0.3">
      <c r="A794" s="30">
        <v>27</v>
      </c>
      <c r="B794" s="31">
        <v>9</v>
      </c>
      <c r="C794" s="31">
        <v>2</v>
      </c>
      <c r="D794" s="31" t="s">
        <v>0</v>
      </c>
      <c r="E794" s="24">
        <v>56010</v>
      </c>
      <c r="F794" s="61" t="s">
        <v>297</v>
      </c>
      <c r="G794" s="73"/>
      <c r="H794" s="78">
        <f>C794*G794</f>
        <v>0</v>
      </c>
    </row>
    <row r="795" spans="1:8" ht="33" customHeight="1" thickBot="1" x14ac:dyDescent="0.3">
      <c r="A795" s="123" t="s">
        <v>514</v>
      </c>
      <c r="B795" s="124"/>
      <c r="C795" s="124"/>
      <c r="D795" s="124"/>
      <c r="E795" s="124"/>
      <c r="F795" s="124"/>
      <c r="G795" s="125"/>
      <c r="H795" s="89">
        <f>SUM(H786:H794)</f>
        <v>0</v>
      </c>
    </row>
    <row r="796" spans="1:8" ht="16.5" thickBot="1" x14ac:dyDescent="0.3">
      <c r="A796" s="19"/>
      <c r="F796" s="20"/>
    </row>
    <row r="797" spans="1:8" ht="33" customHeight="1" thickBot="1" x14ac:dyDescent="0.3">
      <c r="A797" s="117" t="s">
        <v>515</v>
      </c>
      <c r="B797" s="118"/>
      <c r="C797" s="118"/>
      <c r="D797" s="118"/>
      <c r="E797" s="118"/>
      <c r="F797" s="118"/>
      <c r="G797" s="118"/>
      <c r="H797" s="119"/>
    </row>
    <row r="798" spans="1:8" ht="32.25" thickBot="1" x14ac:dyDescent="0.3">
      <c r="A798" s="90" t="s">
        <v>399</v>
      </c>
      <c r="B798" s="91" t="s">
        <v>398</v>
      </c>
      <c r="C798" s="91" t="s">
        <v>397</v>
      </c>
      <c r="D798" s="91" t="s">
        <v>395</v>
      </c>
      <c r="E798" s="91" t="s">
        <v>396</v>
      </c>
      <c r="F798" s="92" t="s">
        <v>400</v>
      </c>
      <c r="G798" s="87" t="s">
        <v>393</v>
      </c>
      <c r="H798" s="88" t="s">
        <v>394</v>
      </c>
    </row>
    <row r="799" spans="1:8" x14ac:dyDescent="0.25">
      <c r="A799" s="5">
        <v>28</v>
      </c>
      <c r="B799" s="6">
        <v>1</v>
      </c>
      <c r="C799" s="6">
        <v>52</v>
      </c>
      <c r="D799" s="6" t="s">
        <v>0</v>
      </c>
      <c r="E799" s="21">
        <v>50462</v>
      </c>
      <c r="F799" s="54" t="s">
        <v>298</v>
      </c>
      <c r="G799" s="75"/>
      <c r="H799" s="76">
        <f>C799*G799</f>
        <v>0</v>
      </c>
    </row>
    <row r="800" spans="1:8" x14ac:dyDescent="0.25">
      <c r="A800" s="8">
        <v>28</v>
      </c>
      <c r="B800" s="9">
        <v>2</v>
      </c>
      <c r="C800" s="9">
        <v>52</v>
      </c>
      <c r="D800" s="9" t="s">
        <v>0</v>
      </c>
      <c r="E800" s="22">
        <v>50463</v>
      </c>
      <c r="F800" s="55" t="s">
        <v>299</v>
      </c>
      <c r="G800" s="72"/>
      <c r="H800" s="77">
        <f>C800*G800</f>
        <v>0</v>
      </c>
    </row>
    <row r="801" spans="1:8" ht="31.5" x14ac:dyDescent="0.25">
      <c r="A801" s="8">
        <v>28</v>
      </c>
      <c r="B801" s="9">
        <v>3</v>
      </c>
      <c r="C801" s="9">
        <v>127</v>
      </c>
      <c r="D801" s="9" t="s">
        <v>0</v>
      </c>
      <c r="E801" s="22">
        <v>50465</v>
      </c>
      <c r="F801" s="55" t="s">
        <v>300</v>
      </c>
      <c r="G801" s="72"/>
      <c r="H801" s="77">
        <f t="shared" ref="H801:H850" si="26">C801*G801</f>
        <v>0</v>
      </c>
    </row>
    <row r="802" spans="1:8" ht="31.5" x14ac:dyDescent="0.25">
      <c r="A802" s="8">
        <v>28</v>
      </c>
      <c r="B802" s="9">
        <v>4</v>
      </c>
      <c r="C802" s="9">
        <v>197</v>
      </c>
      <c r="D802" s="9" t="s">
        <v>0</v>
      </c>
      <c r="E802" s="22">
        <v>49902</v>
      </c>
      <c r="F802" s="55" t="s">
        <v>301</v>
      </c>
      <c r="G802" s="72"/>
      <c r="H802" s="77">
        <f t="shared" si="26"/>
        <v>0</v>
      </c>
    </row>
    <row r="803" spans="1:8" x14ac:dyDescent="0.25">
      <c r="A803" s="8">
        <v>28</v>
      </c>
      <c r="B803" s="9">
        <v>5</v>
      </c>
      <c r="C803" s="9">
        <v>171</v>
      </c>
      <c r="D803" s="9" t="s">
        <v>0</v>
      </c>
      <c r="E803" s="22">
        <v>50466</v>
      </c>
      <c r="F803" s="55" t="s">
        <v>302</v>
      </c>
      <c r="G803" s="72"/>
      <c r="H803" s="77">
        <f t="shared" si="26"/>
        <v>0</v>
      </c>
    </row>
    <row r="804" spans="1:8" x14ac:dyDescent="0.25">
      <c r="A804" s="8">
        <v>28</v>
      </c>
      <c r="B804" s="9">
        <v>6</v>
      </c>
      <c r="C804" s="9">
        <v>41</v>
      </c>
      <c r="D804" s="9" t="s">
        <v>0</v>
      </c>
      <c r="E804" s="22">
        <v>56011</v>
      </c>
      <c r="F804" s="55" t="s">
        <v>92</v>
      </c>
      <c r="G804" s="72"/>
      <c r="H804" s="77">
        <f t="shared" si="26"/>
        <v>0</v>
      </c>
    </row>
    <row r="805" spans="1:8" x14ac:dyDescent="0.25">
      <c r="A805" s="8">
        <v>28</v>
      </c>
      <c r="B805" s="9">
        <v>7</v>
      </c>
      <c r="C805" s="9">
        <v>48</v>
      </c>
      <c r="D805" s="9" t="s">
        <v>0</v>
      </c>
      <c r="E805" s="22">
        <v>56012</v>
      </c>
      <c r="F805" s="55" t="s">
        <v>93</v>
      </c>
      <c r="G805" s="72"/>
      <c r="H805" s="77">
        <f t="shared" si="26"/>
        <v>0</v>
      </c>
    </row>
    <row r="806" spans="1:8" ht="31.5" x14ac:dyDescent="0.25">
      <c r="A806" s="8">
        <v>28</v>
      </c>
      <c r="B806" s="9">
        <v>8</v>
      </c>
      <c r="C806" s="9">
        <v>39</v>
      </c>
      <c r="D806" s="9" t="s">
        <v>0</v>
      </c>
      <c r="E806" s="22">
        <v>56013</v>
      </c>
      <c r="F806" s="55" t="s">
        <v>94</v>
      </c>
      <c r="G806" s="72"/>
      <c r="H806" s="77">
        <f t="shared" si="26"/>
        <v>0</v>
      </c>
    </row>
    <row r="807" spans="1:8" x14ac:dyDescent="0.25">
      <c r="A807" s="8">
        <v>28</v>
      </c>
      <c r="B807" s="9">
        <v>9</v>
      </c>
      <c r="C807" s="9">
        <v>25</v>
      </c>
      <c r="D807" s="9" t="s">
        <v>0</v>
      </c>
      <c r="E807" s="22">
        <v>56014</v>
      </c>
      <c r="F807" s="55" t="s">
        <v>95</v>
      </c>
      <c r="G807" s="72"/>
      <c r="H807" s="77">
        <f t="shared" si="26"/>
        <v>0</v>
      </c>
    </row>
    <row r="808" spans="1:8" x14ac:dyDescent="0.25">
      <c r="A808" s="8">
        <v>28</v>
      </c>
      <c r="B808" s="9">
        <v>10</v>
      </c>
      <c r="C808" s="9">
        <v>31</v>
      </c>
      <c r="D808" s="9" t="s">
        <v>0</v>
      </c>
      <c r="E808" s="22">
        <v>56015</v>
      </c>
      <c r="F808" s="55" t="s">
        <v>96</v>
      </c>
      <c r="G808" s="72"/>
      <c r="H808" s="77">
        <f t="shared" si="26"/>
        <v>0</v>
      </c>
    </row>
    <row r="809" spans="1:8" ht="31.5" x14ac:dyDescent="0.25">
      <c r="A809" s="8">
        <v>28</v>
      </c>
      <c r="B809" s="9">
        <v>11</v>
      </c>
      <c r="C809" s="9">
        <v>25</v>
      </c>
      <c r="D809" s="9" t="s">
        <v>0</v>
      </c>
      <c r="E809" s="22">
        <v>56016</v>
      </c>
      <c r="F809" s="55" t="s">
        <v>97</v>
      </c>
      <c r="G809" s="72"/>
      <c r="H809" s="77">
        <f t="shared" si="26"/>
        <v>0</v>
      </c>
    </row>
    <row r="810" spans="1:8" ht="31.5" x14ac:dyDescent="0.25">
      <c r="A810" s="8">
        <v>28</v>
      </c>
      <c r="B810" s="9">
        <v>12</v>
      </c>
      <c r="C810" s="9">
        <v>35</v>
      </c>
      <c r="D810" s="9" t="s">
        <v>12</v>
      </c>
      <c r="E810" s="22">
        <v>9617</v>
      </c>
      <c r="F810" s="55" t="s">
        <v>303</v>
      </c>
      <c r="G810" s="72"/>
      <c r="H810" s="77">
        <f t="shared" si="26"/>
        <v>0</v>
      </c>
    </row>
    <row r="811" spans="1:8" x14ac:dyDescent="0.25">
      <c r="A811" s="8">
        <v>28</v>
      </c>
      <c r="B811" s="9">
        <v>13</v>
      </c>
      <c r="C811" s="9">
        <v>35</v>
      </c>
      <c r="D811" s="9" t="s">
        <v>0</v>
      </c>
      <c r="E811" s="22">
        <v>50473</v>
      </c>
      <c r="F811" s="55" t="s">
        <v>304</v>
      </c>
      <c r="G811" s="72"/>
      <c r="H811" s="77">
        <f t="shared" si="26"/>
        <v>0</v>
      </c>
    </row>
    <row r="812" spans="1:8" x14ac:dyDescent="0.25">
      <c r="A812" s="8">
        <v>28</v>
      </c>
      <c r="B812" s="9">
        <v>14</v>
      </c>
      <c r="C812" s="9">
        <v>35</v>
      </c>
      <c r="D812" s="9" t="s">
        <v>0</v>
      </c>
      <c r="E812" s="22">
        <v>50474</v>
      </c>
      <c r="F812" s="55" t="s">
        <v>305</v>
      </c>
      <c r="G812" s="72"/>
      <c r="H812" s="77">
        <f t="shared" si="26"/>
        <v>0</v>
      </c>
    </row>
    <row r="813" spans="1:8" ht="31.5" x14ac:dyDescent="0.25">
      <c r="A813" s="8">
        <v>28</v>
      </c>
      <c r="B813" s="9">
        <v>15</v>
      </c>
      <c r="C813" s="9">
        <v>12</v>
      </c>
      <c r="D813" s="9" t="s">
        <v>0</v>
      </c>
      <c r="E813" s="22">
        <v>56017</v>
      </c>
      <c r="F813" s="58" t="s">
        <v>459</v>
      </c>
      <c r="G813" s="72"/>
      <c r="H813" s="77">
        <f t="shared" si="26"/>
        <v>0</v>
      </c>
    </row>
    <row r="814" spans="1:8" ht="31.5" x14ac:dyDescent="0.25">
      <c r="A814" s="8">
        <v>28</v>
      </c>
      <c r="B814" s="9">
        <v>16</v>
      </c>
      <c r="C814" s="9">
        <v>36</v>
      </c>
      <c r="D814" s="9" t="s">
        <v>0</v>
      </c>
      <c r="E814" s="22">
        <v>56018</v>
      </c>
      <c r="F814" s="58" t="s">
        <v>460</v>
      </c>
      <c r="G814" s="72"/>
      <c r="H814" s="77">
        <f t="shared" si="26"/>
        <v>0</v>
      </c>
    </row>
    <row r="815" spans="1:8" ht="31.5" x14ac:dyDescent="0.25">
      <c r="A815" s="8">
        <v>28</v>
      </c>
      <c r="B815" s="9">
        <v>17</v>
      </c>
      <c r="C815" s="9">
        <v>36</v>
      </c>
      <c r="D815" s="9" t="s">
        <v>0</v>
      </c>
      <c r="E815" s="22">
        <v>56019</v>
      </c>
      <c r="F815" s="58" t="s">
        <v>461</v>
      </c>
      <c r="G815" s="72"/>
      <c r="H815" s="77">
        <f t="shared" si="26"/>
        <v>0</v>
      </c>
    </row>
    <row r="816" spans="1:8" ht="31.5" x14ac:dyDescent="0.25">
      <c r="A816" s="8">
        <v>28</v>
      </c>
      <c r="B816" s="9">
        <v>18</v>
      </c>
      <c r="C816" s="9">
        <v>35</v>
      </c>
      <c r="D816" s="9" t="s">
        <v>0</v>
      </c>
      <c r="E816" s="22">
        <v>56020</v>
      </c>
      <c r="F816" s="58" t="s">
        <v>462</v>
      </c>
      <c r="G816" s="72"/>
      <c r="H816" s="77">
        <f t="shared" si="26"/>
        <v>0</v>
      </c>
    </row>
    <row r="817" spans="1:8" ht="31.5" x14ac:dyDescent="0.25">
      <c r="A817" s="8">
        <v>28</v>
      </c>
      <c r="B817" s="9">
        <v>19</v>
      </c>
      <c r="C817" s="9">
        <v>35</v>
      </c>
      <c r="D817" s="9" t="s">
        <v>0</v>
      </c>
      <c r="E817" s="22">
        <v>56021</v>
      </c>
      <c r="F817" s="58" t="s">
        <v>463</v>
      </c>
      <c r="G817" s="72"/>
      <c r="H817" s="77">
        <f t="shared" si="26"/>
        <v>0</v>
      </c>
    </row>
    <row r="818" spans="1:8" ht="31.5" x14ac:dyDescent="0.25">
      <c r="A818" s="8">
        <v>28</v>
      </c>
      <c r="B818" s="9">
        <v>20</v>
      </c>
      <c r="C818" s="9">
        <v>25</v>
      </c>
      <c r="D818" s="9" t="s">
        <v>0</v>
      </c>
      <c r="E818" s="22">
        <v>56022</v>
      </c>
      <c r="F818" s="86" t="s">
        <v>464</v>
      </c>
      <c r="G818" s="72"/>
      <c r="H818" s="77">
        <f t="shared" si="26"/>
        <v>0</v>
      </c>
    </row>
    <row r="819" spans="1:8" x14ac:dyDescent="0.25">
      <c r="A819" s="8">
        <v>28</v>
      </c>
      <c r="B819" s="9">
        <v>21</v>
      </c>
      <c r="C819" s="9">
        <v>570</v>
      </c>
      <c r="D819" s="9" t="s">
        <v>0</v>
      </c>
      <c r="E819" s="22">
        <v>50467</v>
      </c>
      <c r="F819" s="55" t="s">
        <v>306</v>
      </c>
      <c r="G819" s="72"/>
      <c r="H819" s="77">
        <f t="shared" si="26"/>
        <v>0</v>
      </c>
    </row>
    <row r="820" spans="1:8" x14ac:dyDescent="0.25">
      <c r="A820" s="8">
        <v>28</v>
      </c>
      <c r="B820" s="9">
        <v>22</v>
      </c>
      <c r="C820" s="9">
        <v>570</v>
      </c>
      <c r="D820" s="9" t="s">
        <v>0</v>
      </c>
      <c r="E820" s="22">
        <v>50468</v>
      </c>
      <c r="F820" s="55" t="s">
        <v>307</v>
      </c>
      <c r="G820" s="72"/>
      <c r="H820" s="77">
        <f t="shared" si="26"/>
        <v>0</v>
      </c>
    </row>
    <row r="821" spans="1:8" ht="31.5" x14ac:dyDescent="0.25">
      <c r="A821" s="8">
        <v>28</v>
      </c>
      <c r="B821" s="9">
        <v>23</v>
      </c>
      <c r="C821" s="9">
        <v>131</v>
      </c>
      <c r="D821" s="9" t="s">
        <v>0</v>
      </c>
      <c r="E821" s="22">
        <v>56023</v>
      </c>
      <c r="F821" s="55" t="s">
        <v>308</v>
      </c>
      <c r="G821" s="72"/>
      <c r="H821" s="77">
        <f t="shared" si="26"/>
        <v>0</v>
      </c>
    </row>
    <row r="822" spans="1:8" ht="31.5" x14ac:dyDescent="0.25">
      <c r="A822" s="8">
        <v>28</v>
      </c>
      <c r="B822" s="9">
        <v>24</v>
      </c>
      <c r="C822" s="9">
        <v>108</v>
      </c>
      <c r="D822" s="9" t="s">
        <v>0</v>
      </c>
      <c r="E822" s="22">
        <v>56024</v>
      </c>
      <c r="F822" s="58" t="s">
        <v>98</v>
      </c>
      <c r="G822" s="72"/>
      <c r="H822" s="77">
        <f t="shared" si="26"/>
        <v>0</v>
      </c>
    </row>
    <row r="823" spans="1:8" ht="31.5" x14ac:dyDescent="0.25">
      <c r="A823" s="8">
        <v>28</v>
      </c>
      <c r="B823" s="9">
        <v>25</v>
      </c>
      <c r="C823" s="9">
        <v>81</v>
      </c>
      <c r="D823" s="9" t="s">
        <v>0</v>
      </c>
      <c r="E823" s="22">
        <v>56025</v>
      </c>
      <c r="F823" s="55" t="s">
        <v>309</v>
      </c>
      <c r="G823" s="72"/>
      <c r="H823" s="77">
        <f t="shared" si="26"/>
        <v>0</v>
      </c>
    </row>
    <row r="824" spans="1:8" x14ac:dyDescent="0.25">
      <c r="A824" s="8">
        <v>28</v>
      </c>
      <c r="B824" s="9">
        <v>26</v>
      </c>
      <c r="C824" s="9">
        <v>63</v>
      </c>
      <c r="D824" s="9" t="s">
        <v>0</v>
      </c>
      <c r="E824" s="22">
        <v>50469</v>
      </c>
      <c r="F824" s="55" t="s">
        <v>310</v>
      </c>
      <c r="G824" s="72"/>
      <c r="H824" s="77">
        <f t="shared" si="26"/>
        <v>0</v>
      </c>
    </row>
    <row r="825" spans="1:8" x14ac:dyDescent="0.25">
      <c r="A825" s="8">
        <v>28</v>
      </c>
      <c r="B825" s="9">
        <v>27</v>
      </c>
      <c r="C825" s="9">
        <v>63</v>
      </c>
      <c r="D825" s="9" t="s">
        <v>0</v>
      </c>
      <c r="E825" s="22">
        <v>50470</v>
      </c>
      <c r="F825" s="55" t="s">
        <v>311</v>
      </c>
      <c r="G825" s="72"/>
      <c r="H825" s="77">
        <f t="shared" si="26"/>
        <v>0</v>
      </c>
    </row>
    <row r="826" spans="1:8" x14ac:dyDescent="0.25">
      <c r="A826" s="8">
        <v>28</v>
      </c>
      <c r="B826" s="9">
        <v>28</v>
      </c>
      <c r="C826" s="9">
        <v>63</v>
      </c>
      <c r="D826" s="9" t="s">
        <v>0</v>
      </c>
      <c r="E826" s="22">
        <v>50471</v>
      </c>
      <c r="F826" s="55" t="s">
        <v>312</v>
      </c>
      <c r="G826" s="72"/>
      <c r="H826" s="77">
        <f t="shared" si="26"/>
        <v>0</v>
      </c>
    </row>
    <row r="827" spans="1:8" x14ac:dyDescent="0.25">
      <c r="A827" s="8">
        <v>28</v>
      </c>
      <c r="B827" s="9">
        <v>29</v>
      </c>
      <c r="C827" s="9">
        <v>63</v>
      </c>
      <c r="D827" s="9" t="s">
        <v>0</v>
      </c>
      <c r="E827" s="22">
        <v>48193</v>
      </c>
      <c r="F827" s="55" t="s">
        <v>313</v>
      </c>
      <c r="G827" s="72"/>
      <c r="H827" s="77">
        <f t="shared" si="26"/>
        <v>0</v>
      </c>
    </row>
    <row r="828" spans="1:8" ht="31.5" x14ac:dyDescent="0.25">
      <c r="A828" s="8">
        <v>28</v>
      </c>
      <c r="B828" s="9">
        <v>30</v>
      </c>
      <c r="C828" s="47">
        <v>63</v>
      </c>
      <c r="D828" s="47" t="s">
        <v>0</v>
      </c>
      <c r="E828" s="48">
        <v>17933</v>
      </c>
      <c r="F828" s="55" t="s">
        <v>314</v>
      </c>
      <c r="G828" s="72"/>
      <c r="H828" s="77">
        <f t="shared" si="26"/>
        <v>0</v>
      </c>
    </row>
    <row r="829" spans="1:8" x14ac:dyDescent="0.25">
      <c r="A829" s="8">
        <v>28</v>
      </c>
      <c r="B829" s="9">
        <v>31</v>
      </c>
      <c r="C829" s="9">
        <v>63</v>
      </c>
      <c r="D829" s="9" t="s">
        <v>0</v>
      </c>
      <c r="E829" s="22">
        <v>50472</v>
      </c>
      <c r="F829" s="55" t="s">
        <v>315</v>
      </c>
      <c r="G829" s="72"/>
      <c r="H829" s="77">
        <f t="shared" si="26"/>
        <v>0</v>
      </c>
    </row>
    <row r="830" spans="1:8" x14ac:dyDescent="0.25">
      <c r="A830" s="8">
        <v>28</v>
      </c>
      <c r="B830" s="9">
        <v>32</v>
      </c>
      <c r="C830" s="9">
        <v>87</v>
      </c>
      <c r="D830" s="9" t="s">
        <v>0</v>
      </c>
      <c r="E830" s="22">
        <v>35884</v>
      </c>
      <c r="F830" s="55" t="s">
        <v>316</v>
      </c>
      <c r="G830" s="72"/>
      <c r="H830" s="77">
        <f t="shared" si="26"/>
        <v>0</v>
      </c>
    </row>
    <row r="831" spans="1:8" x14ac:dyDescent="0.25">
      <c r="A831" s="8">
        <v>28</v>
      </c>
      <c r="B831" s="9">
        <v>33</v>
      </c>
      <c r="C831" s="9">
        <v>87</v>
      </c>
      <c r="D831" s="9" t="s">
        <v>0</v>
      </c>
      <c r="E831" s="22">
        <v>49406</v>
      </c>
      <c r="F831" s="55" t="s">
        <v>317</v>
      </c>
      <c r="G831" s="72"/>
      <c r="H831" s="77">
        <f t="shared" si="26"/>
        <v>0</v>
      </c>
    </row>
    <row r="832" spans="1:8" x14ac:dyDescent="0.25">
      <c r="A832" s="8">
        <v>28</v>
      </c>
      <c r="B832" s="9">
        <v>34</v>
      </c>
      <c r="C832" s="9">
        <v>87</v>
      </c>
      <c r="D832" s="9" t="s">
        <v>0</v>
      </c>
      <c r="E832" s="22">
        <v>10233</v>
      </c>
      <c r="F832" s="55" t="s">
        <v>318</v>
      </c>
      <c r="G832" s="72"/>
      <c r="H832" s="77">
        <f t="shared" si="26"/>
        <v>0</v>
      </c>
    </row>
    <row r="833" spans="1:8" x14ac:dyDescent="0.25">
      <c r="A833" s="8">
        <v>28</v>
      </c>
      <c r="B833" s="9">
        <v>35</v>
      </c>
      <c r="C833" s="9">
        <v>87</v>
      </c>
      <c r="D833" s="9" t="s">
        <v>0</v>
      </c>
      <c r="E833" s="22">
        <v>12456</v>
      </c>
      <c r="F833" s="55" t="s">
        <v>319</v>
      </c>
      <c r="G833" s="72"/>
      <c r="H833" s="77">
        <f t="shared" si="26"/>
        <v>0</v>
      </c>
    </row>
    <row r="834" spans="1:8" x14ac:dyDescent="0.25">
      <c r="A834" s="8">
        <v>28</v>
      </c>
      <c r="B834" s="9">
        <v>36</v>
      </c>
      <c r="C834" s="9">
        <v>87</v>
      </c>
      <c r="D834" s="9" t="s">
        <v>0</v>
      </c>
      <c r="E834" s="22">
        <v>10234</v>
      </c>
      <c r="F834" s="55" t="s">
        <v>320</v>
      </c>
      <c r="G834" s="72"/>
      <c r="H834" s="77">
        <f t="shared" si="26"/>
        <v>0</v>
      </c>
    </row>
    <row r="835" spans="1:8" ht="31.5" x14ac:dyDescent="0.25">
      <c r="A835" s="8">
        <v>28</v>
      </c>
      <c r="B835" s="9">
        <v>37</v>
      </c>
      <c r="C835" s="9">
        <v>9</v>
      </c>
      <c r="D835" s="9" t="s">
        <v>2</v>
      </c>
      <c r="E835" s="22">
        <v>43600</v>
      </c>
      <c r="F835" s="55" t="s">
        <v>321</v>
      </c>
      <c r="G835" s="72"/>
      <c r="H835" s="77">
        <f t="shared" si="26"/>
        <v>0</v>
      </c>
    </row>
    <row r="836" spans="1:8" ht="31.5" x14ac:dyDescent="0.25">
      <c r="A836" s="8">
        <v>28</v>
      </c>
      <c r="B836" s="9">
        <v>38</v>
      </c>
      <c r="C836" s="9">
        <v>35</v>
      </c>
      <c r="D836" s="9" t="s">
        <v>0</v>
      </c>
      <c r="E836" s="22">
        <v>50475</v>
      </c>
      <c r="F836" s="55" t="s">
        <v>322</v>
      </c>
      <c r="G836" s="72"/>
      <c r="H836" s="77">
        <f t="shared" si="26"/>
        <v>0</v>
      </c>
    </row>
    <row r="837" spans="1:8" ht="31.5" x14ac:dyDescent="0.25">
      <c r="A837" s="8">
        <v>28</v>
      </c>
      <c r="B837" s="9">
        <v>39</v>
      </c>
      <c r="C837" s="15">
        <v>133</v>
      </c>
      <c r="D837" s="15" t="s">
        <v>4</v>
      </c>
      <c r="E837" s="22">
        <v>56026</v>
      </c>
      <c r="F837" s="57" t="s">
        <v>323</v>
      </c>
      <c r="G837" s="72"/>
      <c r="H837" s="77">
        <f t="shared" si="26"/>
        <v>0</v>
      </c>
    </row>
    <row r="838" spans="1:8" ht="31.5" x14ac:dyDescent="0.25">
      <c r="A838" s="14">
        <v>28</v>
      </c>
      <c r="B838" s="9">
        <v>40</v>
      </c>
      <c r="C838" s="15">
        <v>30</v>
      </c>
      <c r="D838" s="15" t="s">
        <v>0</v>
      </c>
      <c r="E838" s="22">
        <v>56027</v>
      </c>
      <c r="F838" s="55" t="s">
        <v>324</v>
      </c>
      <c r="G838" s="72"/>
      <c r="H838" s="77">
        <f t="shared" si="26"/>
        <v>0</v>
      </c>
    </row>
    <row r="839" spans="1:8" ht="31.5" x14ac:dyDescent="0.25">
      <c r="A839" s="14">
        <v>28</v>
      </c>
      <c r="B839" s="9">
        <v>41</v>
      </c>
      <c r="C839" s="15">
        <v>56</v>
      </c>
      <c r="D839" s="9" t="s">
        <v>0</v>
      </c>
      <c r="E839" s="22">
        <v>56028</v>
      </c>
      <c r="F839" s="55" t="s">
        <v>99</v>
      </c>
      <c r="G839" s="72"/>
      <c r="H839" s="77">
        <f t="shared" si="26"/>
        <v>0</v>
      </c>
    </row>
    <row r="840" spans="1:8" ht="31.5" x14ac:dyDescent="0.25">
      <c r="A840" s="14">
        <v>28</v>
      </c>
      <c r="B840" s="9">
        <v>42</v>
      </c>
      <c r="C840" s="9">
        <v>35</v>
      </c>
      <c r="D840" s="9" t="s">
        <v>0</v>
      </c>
      <c r="E840" s="22">
        <v>56029</v>
      </c>
      <c r="F840" s="55" t="s">
        <v>100</v>
      </c>
      <c r="G840" s="72"/>
      <c r="H840" s="77">
        <f t="shared" si="26"/>
        <v>0</v>
      </c>
    </row>
    <row r="841" spans="1:8" ht="31.5" x14ac:dyDescent="0.25">
      <c r="A841" s="14">
        <v>28</v>
      </c>
      <c r="B841" s="9">
        <v>43</v>
      </c>
      <c r="C841" s="9">
        <v>38</v>
      </c>
      <c r="D841" s="9" t="s">
        <v>0</v>
      </c>
      <c r="E841" s="22">
        <v>56030</v>
      </c>
      <c r="F841" s="55" t="s">
        <v>101</v>
      </c>
      <c r="G841" s="72"/>
      <c r="H841" s="77">
        <f t="shared" si="26"/>
        <v>0</v>
      </c>
    </row>
    <row r="842" spans="1:8" ht="31.5" x14ac:dyDescent="0.25">
      <c r="A842" s="14">
        <v>28</v>
      </c>
      <c r="B842" s="9">
        <v>44</v>
      </c>
      <c r="C842" s="9">
        <v>31</v>
      </c>
      <c r="D842" s="9" t="s">
        <v>0</v>
      </c>
      <c r="E842" s="22">
        <v>56031</v>
      </c>
      <c r="F842" s="55" t="s">
        <v>102</v>
      </c>
      <c r="G842" s="72"/>
      <c r="H842" s="77">
        <f t="shared" si="26"/>
        <v>0</v>
      </c>
    </row>
    <row r="843" spans="1:8" ht="31.5" x14ac:dyDescent="0.25">
      <c r="A843" s="14">
        <v>28</v>
      </c>
      <c r="B843" s="9">
        <v>45</v>
      </c>
      <c r="C843" s="9">
        <v>26</v>
      </c>
      <c r="D843" s="9" t="s">
        <v>0</v>
      </c>
      <c r="E843" s="22">
        <v>56032</v>
      </c>
      <c r="F843" s="55" t="s">
        <v>103</v>
      </c>
      <c r="G843" s="72"/>
      <c r="H843" s="77">
        <f t="shared" si="26"/>
        <v>0</v>
      </c>
    </row>
    <row r="844" spans="1:8" ht="31.5" x14ac:dyDescent="0.25">
      <c r="A844" s="14">
        <v>28</v>
      </c>
      <c r="B844" s="9">
        <v>46</v>
      </c>
      <c r="C844" s="9">
        <v>51</v>
      </c>
      <c r="D844" s="9" t="s">
        <v>0</v>
      </c>
      <c r="E844" s="22">
        <v>56033</v>
      </c>
      <c r="F844" s="55" t="s">
        <v>104</v>
      </c>
      <c r="G844" s="72"/>
      <c r="H844" s="77">
        <f t="shared" si="26"/>
        <v>0</v>
      </c>
    </row>
    <row r="845" spans="1:8" ht="31.5" x14ac:dyDescent="0.25">
      <c r="A845" s="14">
        <v>28</v>
      </c>
      <c r="B845" s="9">
        <v>47</v>
      </c>
      <c r="C845" s="15">
        <v>42</v>
      </c>
      <c r="D845" s="15" t="s">
        <v>0</v>
      </c>
      <c r="E845" s="22">
        <v>56034</v>
      </c>
      <c r="F845" s="55" t="s">
        <v>105</v>
      </c>
      <c r="G845" s="72"/>
      <c r="H845" s="77">
        <f t="shared" si="26"/>
        <v>0</v>
      </c>
    </row>
    <row r="846" spans="1:8" ht="31.5" x14ac:dyDescent="0.25">
      <c r="A846" s="14">
        <v>28</v>
      </c>
      <c r="B846" s="9">
        <v>48</v>
      </c>
      <c r="C846" s="15">
        <v>53</v>
      </c>
      <c r="D846" s="15" t="s">
        <v>0</v>
      </c>
      <c r="E846" s="22">
        <v>56035</v>
      </c>
      <c r="F846" s="55" t="s">
        <v>106</v>
      </c>
      <c r="G846" s="72"/>
      <c r="H846" s="77">
        <f t="shared" si="26"/>
        <v>0</v>
      </c>
    </row>
    <row r="847" spans="1:8" ht="33" customHeight="1" x14ac:dyDescent="0.25">
      <c r="A847" s="14">
        <v>28</v>
      </c>
      <c r="B847" s="9">
        <v>49</v>
      </c>
      <c r="C847" s="15">
        <v>6</v>
      </c>
      <c r="D847" s="15" t="s">
        <v>0</v>
      </c>
      <c r="E847" s="22">
        <v>56036</v>
      </c>
      <c r="F847" s="55" t="s">
        <v>107</v>
      </c>
      <c r="G847" s="72"/>
      <c r="H847" s="77">
        <f t="shared" si="26"/>
        <v>0</v>
      </c>
    </row>
    <row r="848" spans="1:8" ht="33" customHeight="1" x14ac:dyDescent="0.25">
      <c r="A848" s="14">
        <v>28</v>
      </c>
      <c r="B848" s="9">
        <v>50</v>
      </c>
      <c r="C848" s="15">
        <v>37</v>
      </c>
      <c r="D848" s="15" t="s">
        <v>0</v>
      </c>
      <c r="E848" s="22">
        <v>56037</v>
      </c>
      <c r="F848" s="55" t="s">
        <v>108</v>
      </c>
      <c r="G848" s="72"/>
      <c r="H848" s="77">
        <f t="shared" si="26"/>
        <v>0</v>
      </c>
    </row>
    <row r="849" spans="1:8" ht="78.75" x14ac:dyDescent="0.25">
      <c r="A849" s="14">
        <v>28</v>
      </c>
      <c r="B849" s="9">
        <v>51</v>
      </c>
      <c r="C849" s="15">
        <v>37</v>
      </c>
      <c r="D849" s="15" t="s">
        <v>0</v>
      </c>
      <c r="E849" s="22">
        <v>56038</v>
      </c>
      <c r="F849" s="57" t="s">
        <v>109</v>
      </c>
      <c r="G849" s="72"/>
      <c r="H849" s="77">
        <f t="shared" si="26"/>
        <v>0</v>
      </c>
    </row>
    <row r="850" spans="1:8" ht="78.75" x14ac:dyDescent="0.25">
      <c r="A850" s="14">
        <v>28</v>
      </c>
      <c r="B850" s="9">
        <v>52</v>
      </c>
      <c r="C850" s="15">
        <v>55</v>
      </c>
      <c r="D850" s="15" t="s">
        <v>0</v>
      </c>
      <c r="E850" s="22">
        <v>56039</v>
      </c>
      <c r="F850" s="57" t="s">
        <v>110</v>
      </c>
      <c r="G850" s="72"/>
      <c r="H850" s="77">
        <f t="shared" si="26"/>
        <v>0</v>
      </c>
    </row>
    <row r="851" spans="1:8" ht="49.5" customHeight="1" thickBot="1" x14ac:dyDescent="0.3">
      <c r="A851" s="16">
        <v>28</v>
      </c>
      <c r="B851" s="17">
        <v>53</v>
      </c>
      <c r="C851" s="17">
        <v>17</v>
      </c>
      <c r="D851" s="17" t="s">
        <v>0</v>
      </c>
      <c r="E851" s="24">
        <v>56040</v>
      </c>
      <c r="F851" s="61" t="s">
        <v>325</v>
      </c>
      <c r="G851" s="73"/>
      <c r="H851" s="78">
        <f>C851*G851</f>
        <v>0</v>
      </c>
    </row>
    <row r="852" spans="1:8" ht="33" customHeight="1" thickBot="1" x14ac:dyDescent="0.3">
      <c r="A852" s="123" t="s">
        <v>516</v>
      </c>
      <c r="B852" s="124"/>
      <c r="C852" s="124"/>
      <c r="D852" s="124"/>
      <c r="E852" s="124"/>
      <c r="F852" s="124"/>
      <c r="G852" s="125"/>
      <c r="H852" s="89">
        <f>SUM(H799:H851)</f>
        <v>0</v>
      </c>
    </row>
    <row r="853" spans="1:8" ht="16.5" thickBot="1" x14ac:dyDescent="0.3">
      <c r="A853" s="49"/>
      <c r="B853" s="20"/>
      <c r="C853" s="20"/>
      <c r="D853" s="20"/>
      <c r="E853" s="20"/>
      <c r="F853" s="44"/>
    </row>
    <row r="854" spans="1:8" ht="33" customHeight="1" thickBot="1" x14ac:dyDescent="0.3">
      <c r="A854" s="117" t="s">
        <v>517</v>
      </c>
      <c r="B854" s="118"/>
      <c r="C854" s="118"/>
      <c r="D854" s="118"/>
      <c r="E854" s="118"/>
      <c r="F854" s="118"/>
      <c r="G854" s="118"/>
      <c r="H854" s="119"/>
    </row>
    <row r="855" spans="1:8" ht="27.95" customHeight="1" thickBot="1" x14ac:dyDescent="0.3">
      <c r="A855" s="90" t="s">
        <v>399</v>
      </c>
      <c r="B855" s="91" t="s">
        <v>398</v>
      </c>
      <c r="C855" s="91" t="s">
        <v>397</v>
      </c>
      <c r="D855" s="91" t="s">
        <v>395</v>
      </c>
      <c r="E855" s="91" t="s">
        <v>396</v>
      </c>
      <c r="F855" s="92" t="s">
        <v>400</v>
      </c>
      <c r="G855" s="87" t="s">
        <v>393</v>
      </c>
      <c r="H855" s="88" t="s">
        <v>394</v>
      </c>
    </row>
    <row r="856" spans="1:8" ht="27.95" customHeight="1" x14ac:dyDescent="0.25">
      <c r="A856" s="5">
        <v>29</v>
      </c>
      <c r="B856" s="6">
        <v>1</v>
      </c>
      <c r="C856" s="6">
        <v>21</v>
      </c>
      <c r="D856" s="38" t="s">
        <v>0</v>
      </c>
      <c r="E856" s="21">
        <v>56041</v>
      </c>
      <c r="F856" s="54" t="s">
        <v>326</v>
      </c>
      <c r="G856" s="75"/>
      <c r="H856" s="76">
        <f>C856*G856</f>
        <v>0</v>
      </c>
    </row>
    <row r="857" spans="1:8" ht="63" x14ac:dyDescent="0.25">
      <c r="A857" s="8">
        <v>29</v>
      </c>
      <c r="B857" s="9">
        <v>2</v>
      </c>
      <c r="C857" s="9">
        <v>79</v>
      </c>
      <c r="D857" s="28" t="s">
        <v>0</v>
      </c>
      <c r="E857" s="22">
        <v>56042</v>
      </c>
      <c r="F857" s="55" t="s">
        <v>327</v>
      </c>
      <c r="G857" s="72"/>
      <c r="H857" s="77">
        <f>C857*G857</f>
        <v>0</v>
      </c>
    </row>
    <row r="858" spans="1:8" ht="31.5" x14ac:dyDescent="0.25">
      <c r="A858" s="8">
        <v>29</v>
      </c>
      <c r="B858" s="9">
        <v>3</v>
      </c>
      <c r="C858" s="9">
        <v>13</v>
      </c>
      <c r="D858" s="28" t="s">
        <v>0</v>
      </c>
      <c r="E858" s="22">
        <v>56043</v>
      </c>
      <c r="F858" s="55" t="s">
        <v>328</v>
      </c>
      <c r="G858" s="72"/>
      <c r="H858" s="77">
        <f t="shared" ref="H858:H921" si="27">C858*G858</f>
        <v>0</v>
      </c>
    </row>
    <row r="859" spans="1:8" ht="31.5" x14ac:dyDescent="0.25">
      <c r="A859" s="8">
        <v>29</v>
      </c>
      <c r="B859" s="9">
        <v>4</v>
      </c>
      <c r="C859" s="9">
        <v>25</v>
      </c>
      <c r="D859" s="28" t="s">
        <v>0</v>
      </c>
      <c r="E859" s="22">
        <v>56044</v>
      </c>
      <c r="F859" s="55" t="s">
        <v>329</v>
      </c>
      <c r="G859" s="72"/>
      <c r="H859" s="77">
        <f t="shared" si="27"/>
        <v>0</v>
      </c>
    </row>
    <row r="860" spans="1:8" ht="27.95" customHeight="1" x14ac:dyDescent="0.25">
      <c r="A860" s="8">
        <v>29</v>
      </c>
      <c r="B860" s="9">
        <v>5</v>
      </c>
      <c r="C860" s="9">
        <v>20</v>
      </c>
      <c r="D860" s="28" t="s">
        <v>0</v>
      </c>
      <c r="E860" s="22">
        <v>56045</v>
      </c>
      <c r="F860" s="55" t="s">
        <v>330</v>
      </c>
      <c r="G860" s="72"/>
      <c r="H860" s="77">
        <f t="shared" si="27"/>
        <v>0</v>
      </c>
    </row>
    <row r="861" spans="1:8" ht="27.95" customHeight="1" x14ac:dyDescent="0.25">
      <c r="A861" s="8">
        <v>29</v>
      </c>
      <c r="B861" s="9">
        <v>6</v>
      </c>
      <c r="C861" s="9">
        <v>15</v>
      </c>
      <c r="D861" s="28" t="s">
        <v>0</v>
      </c>
      <c r="E861" s="22">
        <v>56046</v>
      </c>
      <c r="F861" s="55" t="s">
        <v>331</v>
      </c>
      <c r="G861" s="72"/>
      <c r="H861" s="77">
        <f t="shared" si="27"/>
        <v>0</v>
      </c>
    </row>
    <row r="862" spans="1:8" x14ac:dyDescent="0.25">
      <c r="A862" s="8">
        <v>29</v>
      </c>
      <c r="B862" s="9">
        <v>7</v>
      </c>
      <c r="C862" s="9">
        <v>14</v>
      </c>
      <c r="D862" s="28" t="s">
        <v>0</v>
      </c>
      <c r="E862" s="22">
        <v>56047</v>
      </c>
      <c r="F862" s="55" t="s">
        <v>332</v>
      </c>
      <c r="G862" s="72"/>
      <c r="H862" s="77">
        <f t="shared" si="27"/>
        <v>0</v>
      </c>
    </row>
    <row r="863" spans="1:8" x14ac:dyDescent="0.25">
      <c r="A863" s="8">
        <v>29</v>
      </c>
      <c r="B863" s="9">
        <v>8</v>
      </c>
      <c r="C863" s="9">
        <v>24</v>
      </c>
      <c r="D863" s="28" t="s">
        <v>0</v>
      </c>
      <c r="E863" s="22">
        <v>56048</v>
      </c>
      <c r="F863" s="55" t="s">
        <v>333</v>
      </c>
      <c r="G863" s="72"/>
      <c r="H863" s="77">
        <f t="shared" si="27"/>
        <v>0</v>
      </c>
    </row>
    <row r="864" spans="1:8" ht="31.5" x14ac:dyDescent="0.25">
      <c r="A864" s="8">
        <v>29</v>
      </c>
      <c r="B864" s="9">
        <v>9</v>
      </c>
      <c r="C864" s="9">
        <v>16</v>
      </c>
      <c r="D864" s="28" t="s">
        <v>0</v>
      </c>
      <c r="E864" s="22">
        <v>56049</v>
      </c>
      <c r="F864" s="55" t="s">
        <v>334</v>
      </c>
      <c r="G864" s="72"/>
      <c r="H864" s="77">
        <f t="shared" si="27"/>
        <v>0</v>
      </c>
    </row>
    <row r="865" spans="1:8" ht="31.5" x14ac:dyDescent="0.25">
      <c r="A865" s="8">
        <v>29</v>
      </c>
      <c r="B865" s="9">
        <v>10</v>
      </c>
      <c r="C865" s="9">
        <v>17</v>
      </c>
      <c r="D865" s="28" t="s">
        <v>0</v>
      </c>
      <c r="E865" s="22">
        <v>56050</v>
      </c>
      <c r="F865" s="55" t="s">
        <v>335</v>
      </c>
      <c r="G865" s="72"/>
      <c r="H865" s="77">
        <f t="shared" si="27"/>
        <v>0</v>
      </c>
    </row>
    <row r="866" spans="1:8" ht="31.5" x14ac:dyDescent="0.25">
      <c r="A866" s="8">
        <v>29</v>
      </c>
      <c r="B866" s="9">
        <v>11</v>
      </c>
      <c r="C866" s="9">
        <v>17</v>
      </c>
      <c r="D866" s="28" t="s">
        <v>0</v>
      </c>
      <c r="E866" s="22">
        <v>56051</v>
      </c>
      <c r="F866" s="55" t="s">
        <v>336</v>
      </c>
      <c r="G866" s="72"/>
      <c r="H866" s="77">
        <f t="shared" si="27"/>
        <v>0</v>
      </c>
    </row>
    <row r="867" spans="1:8" ht="31.5" x14ac:dyDescent="0.25">
      <c r="A867" s="8">
        <v>29</v>
      </c>
      <c r="B867" s="9">
        <v>12</v>
      </c>
      <c r="C867" s="9">
        <v>17</v>
      </c>
      <c r="D867" s="28" t="s">
        <v>0</v>
      </c>
      <c r="E867" s="22">
        <v>56052</v>
      </c>
      <c r="F867" s="55" t="s">
        <v>337</v>
      </c>
      <c r="G867" s="72"/>
      <c r="H867" s="77">
        <f t="shared" si="27"/>
        <v>0</v>
      </c>
    </row>
    <row r="868" spans="1:8" ht="31.5" x14ac:dyDescent="0.25">
      <c r="A868" s="8">
        <v>29</v>
      </c>
      <c r="B868" s="9">
        <v>13</v>
      </c>
      <c r="C868" s="9">
        <v>26</v>
      </c>
      <c r="D868" s="28" t="s">
        <v>0</v>
      </c>
      <c r="E868" s="22">
        <v>56053</v>
      </c>
      <c r="F868" s="55" t="s">
        <v>338</v>
      </c>
      <c r="G868" s="72"/>
      <c r="H868" s="77">
        <f t="shared" si="27"/>
        <v>0</v>
      </c>
    </row>
    <row r="869" spans="1:8" ht="31.5" x14ac:dyDescent="0.25">
      <c r="A869" s="8">
        <v>29</v>
      </c>
      <c r="B869" s="9">
        <v>14</v>
      </c>
      <c r="C869" s="9">
        <v>23</v>
      </c>
      <c r="D869" s="28" t="s">
        <v>0</v>
      </c>
      <c r="E869" s="22">
        <v>56054</v>
      </c>
      <c r="F869" s="55" t="s">
        <v>339</v>
      </c>
      <c r="G869" s="72"/>
      <c r="H869" s="77">
        <f t="shared" si="27"/>
        <v>0</v>
      </c>
    </row>
    <row r="870" spans="1:8" ht="31.5" x14ac:dyDescent="0.25">
      <c r="A870" s="8">
        <v>29</v>
      </c>
      <c r="B870" s="9">
        <v>15</v>
      </c>
      <c r="C870" s="9">
        <v>23</v>
      </c>
      <c r="D870" s="28" t="s">
        <v>0</v>
      </c>
      <c r="E870" s="22">
        <v>56055</v>
      </c>
      <c r="F870" s="55" t="s">
        <v>340</v>
      </c>
      <c r="G870" s="72"/>
      <c r="H870" s="77">
        <f t="shared" si="27"/>
        <v>0</v>
      </c>
    </row>
    <row r="871" spans="1:8" ht="31.5" x14ac:dyDescent="0.25">
      <c r="A871" s="8">
        <v>29</v>
      </c>
      <c r="B871" s="9">
        <v>16</v>
      </c>
      <c r="C871" s="9">
        <v>18</v>
      </c>
      <c r="D871" s="28" t="s">
        <v>0</v>
      </c>
      <c r="E871" s="22">
        <v>56056</v>
      </c>
      <c r="F871" s="56" t="s">
        <v>341</v>
      </c>
      <c r="G871" s="72"/>
      <c r="H871" s="77">
        <f t="shared" si="27"/>
        <v>0</v>
      </c>
    </row>
    <row r="872" spans="1:8" ht="47.25" x14ac:dyDescent="0.25">
      <c r="A872" s="8">
        <v>29</v>
      </c>
      <c r="B872" s="9">
        <v>17</v>
      </c>
      <c r="C872" s="9">
        <v>8</v>
      </c>
      <c r="D872" s="28" t="s">
        <v>0</v>
      </c>
      <c r="E872" s="22">
        <v>56057</v>
      </c>
      <c r="F872" s="55" t="s">
        <v>342</v>
      </c>
      <c r="G872" s="72"/>
      <c r="H872" s="77">
        <f t="shared" si="27"/>
        <v>0</v>
      </c>
    </row>
    <row r="873" spans="1:8" ht="31.5" x14ac:dyDescent="0.25">
      <c r="A873" s="8">
        <v>29</v>
      </c>
      <c r="B873" s="9">
        <v>18</v>
      </c>
      <c r="C873" s="9">
        <v>28</v>
      </c>
      <c r="D873" s="28" t="s">
        <v>0</v>
      </c>
      <c r="E873" s="22">
        <v>56058</v>
      </c>
      <c r="F873" s="55" t="s">
        <v>343</v>
      </c>
      <c r="G873" s="72"/>
      <c r="H873" s="77">
        <f t="shared" si="27"/>
        <v>0</v>
      </c>
    </row>
    <row r="874" spans="1:8" ht="31.5" x14ac:dyDescent="0.25">
      <c r="A874" s="8">
        <v>29</v>
      </c>
      <c r="B874" s="9">
        <v>19</v>
      </c>
      <c r="C874" s="9">
        <v>30</v>
      </c>
      <c r="D874" s="28" t="s">
        <v>0</v>
      </c>
      <c r="E874" s="22">
        <v>56059</v>
      </c>
      <c r="F874" s="55" t="s">
        <v>344</v>
      </c>
      <c r="G874" s="72"/>
      <c r="H874" s="77">
        <f t="shared" si="27"/>
        <v>0</v>
      </c>
    </row>
    <row r="875" spans="1:8" ht="31.5" x14ac:dyDescent="0.25">
      <c r="A875" s="8">
        <v>29</v>
      </c>
      <c r="B875" s="9">
        <v>20</v>
      </c>
      <c r="C875" s="15">
        <v>51</v>
      </c>
      <c r="D875" s="29" t="s">
        <v>0</v>
      </c>
      <c r="E875" s="22">
        <v>56060</v>
      </c>
      <c r="F875" s="57" t="s">
        <v>345</v>
      </c>
      <c r="G875" s="72"/>
      <c r="H875" s="77">
        <f t="shared" si="27"/>
        <v>0</v>
      </c>
    </row>
    <row r="876" spans="1:8" ht="31.5" x14ac:dyDescent="0.25">
      <c r="A876" s="8">
        <v>29</v>
      </c>
      <c r="B876" s="9">
        <v>21</v>
      </c>
      <c r="C876" s="15">
        <v>52</v>
      </c>
      <c r="D876" s="29" t="s">
        <v>0</v>
      </c>
      <c r="E876" s="22">
        <v>56061</v>
      </c>
      <c r="F876" s="57" t="s">
        <v>346</v>
      </c>
      <c r="G876" s="72"/>
      <c r="H876" s="77">
        <f t="shared" si="27"/>
        <v>0</v>
      </c>
    </row>
    <row r="877" spans="1:8" x14ac:dyDescent="0.25">
      <c r="A877" s="8">
        <v>29</v>
      </c>
      <c r="B877" s="9">
        <v>22</v>
      </c>
      <c r="C877" s="15">
        <v>45</v>
      </c>
      <c r="D877" s="29" t="s">
        <v>0</v>
      </c>
      <c r="E877" s="22">
        <v>56062</v>
      </c>
      <c r="F877" s="57" t="s">
        <v>347</v>
      </c>
      <c r="G877" s="72"/>
      <c r="H877" s="77">
        <f t="shared" si="27"/>
        <v>0</v>
      </c>
    </row>
    <row r="878" spans="1:8" x14ac:dyDescent="0.25">
      <c r="A878" s="8">
        <v>29</v>
      </c>
      <c r="B878" s="9">
        <v>23</v>
      </c>
      <c r="C878" s="15">
        <v>29</v>
      </c>
      <c r="D878" s="29" t="s">
        <v>0</v>
      </c>
      <c r="E878" s="22">
        <v>56063</v>
      </c>
      <c r="F878" s="57" t="s">
        <v>348</v>
      </c>
      <c r="G878" s="72"/>
      <c r="H878" s="77">
        <f t="shared" si="27"/>
        <v>0</v>
      </c>
    </row>
    <row r="879" spans="1:8" x14ac:dyDescent="0.25">
      <c r="A879" s="8">
        <v>29</v>
      </c>
      <c r="B879" s="9">
        <v>24</v>
      </c>
      <c r="C879" s="9">
        <v>97</v>
      </c>
      <c r="D879" s="28" t="s">
        <v>0</v>
      </c>
      <c r="E879" s="22">
        <v>56064</v>
      </c>
      <c r="F879" s="55" t="s">
        <v>349</v>
      </c>
      <c r="G879" s="72"/>
      <c r="H879" s="77">
        <f t="shared" si="27"/>
        <v>0</v>
      </c>
    </row>
    <row r="880" spans="1:8" ht="63" x14ac:dyDescent="0.25">
      <c r="A880" s="8">
        <v>29</v>
      </c>
      <c r="B880" s="9">
        <v>25</v>
      </c>
      <c r="C880" s="9">
        <v>4</v>
      </c>
      <c r="D880" s="28" t="s">
        <v>0</v>
      </c>
      <c r="E880" s="22">
        <v>56065</v>
      </c>
      <c r="F880" s="55" t="s">
        <v>350</v>
      </c>
      <c r="G880" s="72"/>
      <c r="H880" s="77">
        <f t="shared" si="27"/>
        <v>0</v>
      </c>
    </row>
    <row r="881" spans="1:8" ht="47.25" x14ac:dyDescent="0.25">
      <c r="A881" s="8">
        <v>29</v>
      </c>
      <c r="B881" s="9">
        <v>26</v>
      </c>
      <c r="C881" s="9">
        <v>22</v>
      </c>
      <c r="D881" s="28" t="s">
        <v>0</v>
      </c>
      <c r="E881" s="22">
        <v>56066</v>
      </c>
      <c r="F881" s="55" t="s">
        <v>351</v>
      </c>
      <c r="G881" s="72"/>
      <c r="H881" s="77">
        <f t="shared" si="27"/>
        <v>0</v>
      </c>
    </row>
    <row r="882" spans="1:8" ht="31.5" x14ac:dyDescent="0.25">
      <c r="A882" s="8">
        <v>29</v>
      </c>
      <c r="B882" s="9">
        <v>27</v>
      </c>
      <c r="C882" s="9">
        <v>24</v>
      </c>
      <c r="D882" s="28" t="s">
        <v>0</v>
      </c>
      <c r="E882" s="22">
        <v>56067</v>
      </c>
      <c r="F882" s="55" t="s">
        <v>352</v>
      </c>
      <c r="G882" s="72"/>
      <c r="H882" s="77">
        <f t="shared" si="27"/>
        <v>0</v>
      </c>
    </row>
    <row r="883" spans="1:8" ht="31.5" x14ac:dyDescent="0.25">
      <c r="A883" s="8">
        <v>29</v>
      </c>
      <c r="B883" s="9">
        <v>28</v>
      </c>
      <c r="C883" s="9">
        <v>24</v>
      </c>
      <c r="D883" s="28" t="s">
        <v>0</v>
      </c>
      <c r="E883" s="22">
        <v>56068</v>
      </c>
      <c r="F883" s="55" t="s">
        <v>353</v>
      </c>
      <c r="G883" s="72"/>
      <c r="H883" s="77">
        <f t="shared" si="27"/>
        <v>0</v>
      </c>
    </row>
    <row r="884" spans="1:8" ht="31.5" x14ac:dyDescent="0.25">
      <c r="A884" s="8">
        <v>29</v>
      </c>
      <c r="B884" s="9">
        <v>29</v>
      </c>
      <c r="C884" s="9">
        <v>24</v>
      </c>
      <c r="D884" s="28" t="s">
        <v>0</v>
      </c>
      <c r="E884" s="22">
        <v>56069</v>
      </c>
      <c r="F884" s="55" t="s">
        <v>354</v>
      </c>
      <c r="G884" s="72"/>
      <c r="H884" s="77">
        <f t="shared" si="27"/>
        <v>0</v>
      </c>
    </row>
    <row r="885" spans="1:8" ht="31.5" x14ac:dyDescent="0.25">
      <c r="A885" s="8">
        <v>29</v>
      </c>
      <c r="B885" s="9">
        <v>30</v>
      </c>
      <c r="C885" s="9">
        <v>17</v>
      </c>
      <c r="D885" s="28" t="s">
        <v>0</v>
      </c>
      <c r="E885" s="22">
        <v>56070</v>
      </c>
      <c r="F885" s="55" t="s">
        <v>355</v>
      </c>
      <c r="G885" s="72"/>
      <c r="H885" s="77">
        <f t="shared" si="27"/>
        <v>0</v>
      </c>
    </row>
    <row r="886" spans="1:8" ht="31.5" x14ac:dyDescent="0.25">
      <c r="A886" s="8">
        <v>29</v>
      </c>
      <c r="B886" s="9">
        <v>31</v>
      </c>
      <c r="C886" s="9">
        <v>247</v>
      </c>
      <c r="D886" s="28" t="s">
        <v>0</v>
      </c>
      <c r="E886" s="22">
        <v>56071</v>
      </c>
      <c r="F886" s="55" t="s">
        <v>356</v>
      </c>
      <c r="G886" s="72"/>
      <c r="H886" s="77">
        <f t="shared" si="27"/>
        <v>0</v>
      </c>
    </row>
    <row r="887" spans="1:8" ht="31.5" x14ac:dyDescent="0.25">
      <c r="A887" s="8">
        <v>29</v>
      </c>
      <c r="B887" s="9">
        <v>32</v>
      </c>
      <c r="C887" s="9">
        <v>53</v>
      </c>
      <c r="D887" s="28" t="s">
        <v>0</v>
      </c>
      <c r="E887" s="22">
        <v>56072</v>
      </c>
      <c r="F887" s="55" t="s">
        <v>357</v>
      </c>
      <c r="G887" s="72"/>
      <c r="H887" s="77">
        <f t="shared" si="27"/>
        <v>0</v>
      </c>
    </row>
    <row r="888" spans="1:8" ht="31.5" x14ac:dyDescent="0.25">
      <c r="A888" s="8">
        <v>29</v>
      </c>
      <c r="B888" s="9">
        <v>33</v>
      </c>
      <c r="C888" s="9">
        <v>25</v>
      </c>
      <c r="D888" s="28" t="s">
        <v>0</v>
      </c>
      <c r="E888" s="22">
        <v>56073</v>
      </c>
      <c r="F888" s="55" t="s">
        <v>358</v>
      </c>
      <c r="G888" s="72"/>
      <c r="H888" s="77">
        <f t="shared" si="27"/>
        <v>0</v>
      </c>
    </row>
    <row r="889" spans="1:8" ht="31.5" x14ac:dyDescent="0.25">
      <c r="A889" s="8">
        <v>29</v>
      </c>
      <c r="B889" s="9">
        <v>34</v>
      </c>
      <c r="C889" s="9">
        <v>45</v>
      </c>
      <c r="D889" s="28" t="s">
        <v>0</v>
      </c>
      <c r="E889" s="22">
        <v>56074</v>
      </c>
      <c r="F889" s="55" t="s">
        <v>359</v>
      </c>
      <c r="G889" s="72"/>
      <c r="H889" s="77">
        <f t="shared" si="27"/>
        <v>0</v>
      </c>
    </row>
    <row r="890" spans="1:8" ht="31.5" x14ac:dyDescent="0.25">
      <c r="A890" s="8">
        <v>29</v>
      </c>
      <c r="B890" s="9">
        <v>35</v>
      </c>
      <c r="C890" s="15">
        <v>24</v>
      </c>
      <c r="D890" s="29" t="s">
        <v>0</v>
      </c>
      <c r="E890" s="22">
        <v>56075</v>
      </c>
      <c r="F890" s="57" t="s">
        <v>360</v>
      </c>
      <c r="G890" s="72"/>
      <c r="H890" s="77">
        <f t="shared" si="27"/>
        <v>0</v>
      </c>
    </row>
    <row r="891" spans="1:8" ht="31.5" x14ac:dyDescent="0.25">
      <c r="A891" s="8">
        <v>29</v>
      </c>
      <c r="B891" s="9">
        <v>36</v>
      </c>
      <c r="C891" s="15">
        <v>35</v>
      </c>
      <c r="D891" s="29" t="s">
        <v>0</v>
      </c>
      <c r="E891" s="22">
        <v>56076</v>
      </c>
      <c r="F891" s="57" t="s">
        <v>361</v>
      </c>
      <c r="G891" s="72"/>
      <c r="H891" s="77">
        <f t="shared" si="27"/>
        <v>0</v>
      </c>
    </row>
    <row r="892" spans="1:8" ht="31.5" x14ac:dyDescent="0.25">
      <c r="A892" s="8">
        <v>29</v>
      </c>
      <c r="B892" s="9">
        <v>37</v>
      </c>
      <c r="C892" s="15">
        <v>20</v>
      </c>
      <c r="D892" s="29" t="s">
        <v>0</v>
      </c>
      <c r="E892" s="22">
        <v>56077</v>
      </c>
      <c r="F892" s="55" t="s">
        <v>362</v>
      </c>
      <c r="G892" s="72"/>
      <c r="H892" s="77">
        <f t="shared" si="27"/>
        <v>0</v>
      </c>
    </row>
    <row r="893" spans="1:8" x14ac:dyDescent="0.25">
      <c r="A893" s="8">
        <v>29</v>
      </c>
      <c r="B893" s="9">
        <v>38</v>
      </c>
      <c r="C893" s="15">
        <v>612</v>
      </c>
      <c r="D893" s="29" t="s">
        <v>13</v>
      </c>
      <c r="E893" s="22">
        <v>56078</v>
      </c>
      <c r="F893" s="55" t="s">
        <v>363</v>
      </c>
      <c r="G893" s="72"/>
      <c r="H893" s="77">
        <f t="shared" si="27"/>
        <v>0</v>
      </c>
    </row>
    <row r="894" spans="1:8" ht="31.5" x14ac:dyDescent="0.25">
      <c r="A894" s="8">
        <v>29</v>
      </c>
      <c r="B894" s="9">
        <v>39</v>
      </c>
      <c r="C894" s="15">
        <v>295</v>
      </c>
      <c r="D894" s="29" t="s">
        <v>4</v>
      </c>
      <c r="E894" s="22">
        <v>56079</v>
      </c>
      <c r="F894" s="55" t="s">
        <v>364</v>
      </c>
      <c r="G894" s="72"/>
      <c r="H894" s="77">
        <f t="shared" si="27"/>
        <v>0</v>
      </c>
    </row>
    <row r="895" spans="1:8" ht="31.5" x14ac:dyDescent="0.25">
      <c r="A895" s="8">
        <v>29</v>
      </c>
      <c r="B895" s="9">
        <v>40</v>
      </c>
      <c r="C895" s="15">
        <v>51</v>
      </c>
      <c r="D895" s="29" t="s">
        <v>0</v>
      </c>
      <c r="E895" s="22">
        <v>56080</v>
      </c>
      <c r="F895" s="55" t="s">
        <v>365</v>
      </c>
      <c r="G895" s="72"/>
      <c r="H895" s="77">
        <f t="shared" si="27"/>
        <v>0</v>
      </c>
    </row>
    <row r="896" spans="1:8" ht="31.5" x14ac:dyDescent="0.25">
      <c r="A896" s="8">
        <v>29</v>
      </c>
      <c r="B896" s="9">
        <v>41</v>
      </c>
      <c r="C896" s="15">
        <v>74</v>
      </c>
      <c r="D896" s="29" t="s">
        <v>0</v>
      </c>
      <c r="E896" s="22">
        <v>56081</v>
      </c>
      <c r="F896" s="55" t="s">
        <v>366</v>
      </c>
      <c r="G896" s="72"/>
      <c r="H896" s="77">
        <f t="shared" si="27"/>
        <v>0</v>
      </c>
    </row>
    <row r="897" spans="1:8" ht="31.5" x14ac:dyDescent="0.25">
      <c r="A897" s="8">
        <v>29</v>
      </c>
      <c r="B897" s="9">
        <v>42</v>
      </c>
      <c r="C897" s="15">
        <v>58</v>
      </c>
      <c r="D897" s="29" t="s">
        <v>0</v>
      </c>
      <c r="E897" s="22">
        <v>56082</v>
      </c>
      <c r="F897" s="55" t="s">
        <v>367</v>
      </c>
      <c r="G897" s="72"/>
      <c r="H897" s="77">
        <f t="shared" si="27"/>
        <v>0</v>
      </c>
    </row>
    <row r="898" spans="1:8" x14ac:dyDescent="0.25">
      <c r="A898" s="8">
        <v>29</v>
      </c>
      <c r="B898" s="9">
        <v>43</v>
      </c>
      <c r="C898" s="15">
        <v>25</v>
      </c>
      <c r="D898" s="15" t="s">
        <v>4</v>
      </c>
      <c r="E898" s="10">
        <v>56083</v>
      </c>
      <c r="F898" s="68" t="s">
        <v>368</v>
      </c>
      <c r="G898" s="72"/>
      <c r="H898" s="77">
        <f t="shared" si="27"/>
        <v>0</v>
      </c>
    </row>
    <row r="899" spans="1:8" ht="47.25" x14ac:dyDescent="0.25">
      <c r="A899" s="8">
        <v>29</v>
      </c>
      <c r="B899" s="9">
        <v>44</v>
      </c>
      <c r="C899" s="15">
        <v>17</v>
      </c>
      <c r="D899" s="29" t="s">
        <v>0</v>
      </c>
      <c r="E899" s="22">
        <v>56084</v>
      </c>
      <c r="F899" s="55" t="s">
        <v>369</v>
      </c>
      <c r="G899" s="72"/>
      <c r="H899" s="77">
        <f t="shared" si="27"/>
        <v>0</v>
      </c>
    </row>
    <row r="900" spans="1:8" ht="47.25" x14ac:dyDescent="0.25">
      <c r="A900" s="8">
        <v>29</v>
      </c>
      <c r="B900" s="9">
        <v>45</v>
      </c>
      <c r="C900" s="15">
        <v>13</v>
      </c>
      <c r="D900" s="29" t="s">
        <v>0</v>
      </c>
      <c r="E900" s="22">
        <v>56085</v>
      </c>
      <c r="F900" s="55" t="s">
        <v>370</v>
      </c>
      <c r="G900" s="72"/>
      <c r="H900" s="77">
        <f t="shared" si="27"/>
        <v>0</v>
      </c>
    </row>
    <row r="901" spans="1:8" ht="31.5" x14ac:dyDescent="0.25">
      <c r="A901" s="8">
        <v>29</v>
      </c>
      <c r="B901" s="9">
        <v>46</v>
      </c>
      <c r="C901" s="15">
        <v>15</v>
      </c>
      <c r="D901" s="29" t="s">
        <v>0</v>
      </c>
      <c r="E901" s="22">
        <v>56086</v>
      </c>
      <c r="F901" s="57" t="s">
        <v>371</v>
      </c>
      <c r="G901" s="72"/>
      <c r="H901" s="77">
        <f t="shared" si="27"/>
        <v>0</v>
      </c>
    </row>
    <row r="902" spans="1:8" ht="31.5" x14ac:dyDescent="0.25">
      <c r="A902" s="14">
        <v>29</v>
      </c>
      <c r="B902" s="9">
        <v>47</v>
      </c>
      <c r="C902" s="15">
        <v>27</v>
      </c>
      <c r="D902" s="29" t="s">
        <v>0</v>
      </c>
      <c r="E902" s="22">
        <v>56087</v>
      </c>
      <c r="F902" s="57" t="s">
        <v>372</v>
      </c>
      <c r="G902" s="72"/>
      <c r="H902" s="77">
        <f t="shared" si="27"/>
        <v>0</v>
      </c>
    </row>
    <row r="903" spans="1:8" ht="31.5" x14ac:dyDescent="0.25">
      <c r="A903" s="8">
        <v>29</v>
      </c>
      <c r="B903" s="9">
        <v>48</v>
      </c>
      <c r="C903" s="9">
        <v>14</v>
      </c>
      <c r="D903" s="29" t="s">
        <v>0</v>
      </c>
      <c r="E903" s="22">
        <v>56088</v>
      </c>
      <c r="F903" s="58" t="s">
        <v>373</v>
      </c>
      <c r="G903" s="72"/>
      <c r="H903" s="77">
        <f t="shared" si="27"/>
        <v>0</v>
      </c>
    </row>
    <row r="904" spans="1:8" ht="31.5" x14ac:dyDescent="0.25">
      <c r="A904" s="14">
        <v>29</v>
      </c>
      <c r="B904" s="9">
        <v>49</v>
      </c>
      <c r="C904" s="9">
        <v>20</v>
      </c>
      <c r="D904" s="29" t="s">
        <v>0</v>
      </c>
      <c r="E904" s="22">
        <v>56089</v>
      </c>
      <c r="F904" s="58" t="s">
        <v>374</v>
      </c>
      <c r="G904" s="72"/>
      <c r="H904" s="77">
        <f t="shared" si="27"/>
        <v>0</v>
      </c>
    </row>
    <row r="905" spans="1:8" ht="31.5" x14ac:dyDescent="0.25">
      <c r="A905" s="8">
        <v>29</v>
      </c>
      <c r="B905" s="9">
        <v>50</v>
      </c>
      <c r="C905" s="9">
        <v>12</v>
      </c>
      <c r="D905" s="29" t="s">
        <v>0</v>
      </c>
      <c r="E905" s="22">
        <v>56090</v>
      </c>
      <c r="F905" s="58" t="s">
        <v>375</v>
      </c>
      <c r="G905" s="72"/>
      <c r="H905" s="77">
        <f t="shared" si="27"/>
        <v>0</v>
      </c>
    </row>
    <row r="906" spans="1:8" ht="31.5" x14ac:dyDescent="0.25">
      <c r="A906" s="14">
        <v>29</v>
      </c>
      <c r="B906" s="9">
        <v>51</v>
      </c>
      <c r="C906" s="9">
        <v>14</v>
      </c>
      <c r="D906" s="29" t="s">
        <v>0</v>
      </c>
      <c r="E906" s="22">
        <v>56091</v>
      </c>
      <c r="F906" s="58" t="s">
        <v>376</v>
      </c>
      <c r="G906" s="72"/>
      <c r="H906" s="77">
        <f t="shared" si="27"/>
        <v>0</v>
      </c>
    </row>
    <row r="907" spans="1:8" ht="31.5" x14ac:dyDescent="0.25">
      <c r="A907" s="8">
        <v>29</v>
      </c>
      <c r="B907" s="9">
        <v>52</v>
      </c>
      <c r="C907" s="9">
        <v>13</v>
      </c>
      <c r="D907" s="29" t="s">
        <v>0</v>
      </c>
      <c r="E907" s="22">
        <v>56092</v>
      </c>
      <c r="F907" s="58" t="s">
        <v>377</v>
      </c>
      <c r="G907" s="72"/>
      <c r="H907" s="77">
        <f t="shared" si="27"/>
        <v>0</v>
      </c>
    </row>
    <row r="908" spans="1:8" ht="31.5" x14ac:dyDescent="0.25">
      <c r="A908" s="14">
        <v>29</v>
      </c>
      <c r="B908" s="9">
        <v>53</v>
      </c>
      <c r="C908" s="9">
        <v>27</v>
      </c>
      <c r="D908" s="29" t="s">
        <v>0</v>
      </c>
      <c r="E908" s="22">
        <v>56093</v>
      </c>
      <c r="F908" s="58" t="s">
        <v>378</v>
      </c>
      <c r="G908" s="72"/>
      <c r="H908" s="77">
        <f t="shared" si="27"/>
        <v>0</v>
      </c>
    </row>
    <row r="909" spans="1:8" ht="31.5" x14ac:dyDescent="0.25">
      <c r="A909" s="8">
        <v>29</v>
      </c>
      <c r="B909" s="9">
        <v>54</v>
      </c>
      <c r="C909" s="9">
        <v>28</v>
      </c>
      <c r="D909" s="29" t="s">
        <v>0</v>
      </c>
      <c r="E909" s="22">
        <v>56094</v>
      </c>
      <c r="F909" s="58" t="s">
        <v>379</v>
      </c>
      <c r="G909" s="72"/>
      <c r="H909" s="77">
        <f t="shared" si="27"/>
        <v>0</v>
      </c>
    </row>
    <row r="910" spans="1:8" ht="31.5" x14ac:dyDescent="0.25">
      <c r="A910" s="14">
        <v>29</v>
      </c>
      <c r="B910" s="9">
        <v>55</v>
      </c>
      <c r="C910" s="9">
        <v>44</v>
      </c>
      <c r="D910" s="29" t="s">
        <v>0</v>
      </c>
      <c r="E910" s="22">
        <v>56095</v>
      </c>
      <c r="F910" s="58" t="s">
        <v>380</v>
      </c>
      <c r="G910" s="72"/>
      <c r="H910" s="77">
        <f t="shared" si="27"/>
        <v>0</v>
      </c>
    </row>
    <row r="911" spans="1:8" ht="31.5" x14ac:dyDescent="0.25">
      <c r="A911" s="8">
        <v>29</v>
      </c>
      <c r="B911" s="9">
        <v>56</v>
      </c>
      <c r="C911" s="9">
        <v>38</v>
      </c>
      <c r="D911" s="29" t="s">
        <v>0</v>
      </c>
      <c r="E911" s="22">
        <v>56096</v>
      </c>
      <c r="F911" s="58" t="s">
        <v>381</v>
      </c>
      <c r="G911" s="72"/>
      <c r="H911" s="77">
        <f t="shared" si="27"/>
        <v>0</v>
      </c>
    </row>
    <row r="912" spans="1:8" ht="31.5" x14ac:dyDescent="0.25">
      <c r="A912" s="14">
        <v>29</v>
      </c>
      <c r="B912" s="9">
        <v>57</v>
      </c>
      <c r="C912" s="15">
        <v>26</v>
      </c>
      <c r="D912" s="29" t="s">
        <v>2</v>
      </c>
      <c r="E912" s="22">
        <v>56097</v>
      </c>
      <c r="F912" s="57" t="s">
        <v>382</v>
      </c>
      <c r="G912" s="72"/>
      <c r="H912" s="77">
        <f t="shared" si="27"/>
        <v>0</v>
      </c>
    </row>
    <row r="913" spans="1:8" ht="31.5" x14ac:dyDescent="0.25">
      <c r="A913" s="8">
        <v>29</v>
      </c>
      <c r="B913" s="9">
        <v>58</v>
      </c>
      <c r="C913" s="9">
        <v>44</v>
      </c>
      <c r="D913" s="28" t="s">
        <v>0</v>
      </c>
      <c r="E913" s="22">
        <v>56098</v>
      </c>
      <c r="F913" s="58" t="s">
        <v>383</v>
      </c>
      <c r="G913" s="72"/>
      <c r="H913" s="77">
        <f t="shared" si="27"/>
        <v>0</v>
      </c>
    </row>
    <row r="914" spans="1:8" ht="31.5" x14ac:dyDescent="0.25">
      <c r="A914" s="8">
        <v>29</v>
      </c>
      <c r="B914" s="9">
        <v>59</v>
      </c>
      <c r="C914" s="9">
        <v>44</v>
      </c>
      <c r="D914" s="28" t="s">
        <v>0</v>
      </c>
      <c r="E914" s="22">
        <v>56099</v>
      </c>
      <c r="F914" s="58" t="s">
        <v>384</v>
      </c>
      <c r="G914" s="72"/>
      <c r="H914" s="77">
        <f t="shared" si="27"/>
        <v>0</v>
      </c>
    </row>
    <row r="915" spans="1:8" ht="31.5" x14ac:dyDescent="0.25">
      <c r="A915" s="8">
        <v>29</v>
      </c>
      <c r="B915" s="9">
        <v>60</v>
      </c>
      <c r="C915" s="9">
        <v>44</v>
      </c>
      <c r="D915" s="28" t="s">
        <v>0</v>
      </c>
      <c r="E915" s="22">
        <v>56100</v>
      </c>
      <c r="F915" s="58" t="s">
        <v>385</v>
      </c>
      <c r="G915" s="72"/>
      <c r="H915" s="77">
        <f t="shared" si="27"/>
        <v>0</v>
      </c>
    </row>
    <row r="916" spans="1:8" ht="31.5" x14ac:dyDescent="0.25">
      <c r="A916" s="8">
        <v>29</v>
      </c>
      <c r="B916" s="9">
        <v>61</v>
      </c>
      <c r="C916" s="9">
        <v>47</v>
      </c>
      <c r="D916" s="28" t="s">
        <v>0</v>
      </c>
      <c r="E916" s="22">
        <v>56101</v>
      </c>
      <c r="F916" s="58" t="s">
        <v>386</v>
      </c>
      <c r="G916" s="72"/>
      <c r="H916" s="77">
        <f t="shared" si="27"/>
        <v>0</v>
      </c>
    </row>
    <row r="917" spans="1:8" ht="31.5" x14ac:dyDescent="0.25">
      <c r="A917" s="8">
        <v>29</v>
      </c>
      <c r="B917" s="9">
        <v>62</v>
      </c>
      <c r="C917" s="9">
        <v>44</v>
      </c>
      <c r="D917" s="28" t="s">
        <v>0</v>
      </c>
      <c r="E917" s="22">
        <v>56102</v>
      </c>
      <c r="F917" s="58" t="s">
        <v>387</v>
      </c>
      <c r="G917" s="72"/>
      <c r="H917" s="77">
        <f t="shared" si="27"/>
        <v>0</v>
      </c>
    </row>
    <row r="918" spans="1:8" ht="31.5" x14ac:dyDescent="0.25">
      <c r="A918" s="14">
        <v>29</v>
      </c>
      <c r="B918" s="9">
        <v>63</v>
      </c>
      <c r="C918" s="15">
        <v>7</v>
      </c>
      <c r="D918" s="29" t="s">
        <v>0</v>
      </c>
      <c r="E918" s="22">
        <v>56103</v>
      </c>
      <c r="F918" s="57" t="s">
        <v>388</v>
      </c>
      <c r="G918" s="72"/>
      <c r="H918" s="77">
        <f t="shared" si="27"/>
        <v>0</v>
      </c>
    </row>
    <row r="919" spans="1:8" ht="31.5" x14ac:dyDescent="0.25">
      <c r="A919" s="14">
        <v>29</v>
      </c>
      <c r="B919" s="9">
        <v>64</v>
      </c>
      <c r="C919" s="15">
        <v>12</v>
      </c>
      <c r="D919" s="29" t="s">
        <v>0</v>
      </c>
      <c r="E919" s="22">
        <v>56104</v>
      </c>
      <c r="F919" s="57" t="s">
        <v>389</v>
      </c>
      <c r="G919" s="72"/>
      <c r="H919" s="77">
        <f t="shared" si="27"/>
        <v>0</v>
      </c>
    </row>
    <row r="920" spans="1:8" ht="31.5" x14ac:dyDescent="0.25">
      <c r="A920" s="8">
        <v>29</v>
      </c>
      <c r="B920" s="9">
        <v>65</v>
      </c>
      <c r="C920" s="9">
        <v>41</v>
      </c>
      <c r="D920" s="28" t="s">
        <v>0</v>
      </c>
      <c r="E920" s="22">
        <v>56105</v>
      </c>
      <c r="F920" s="55" t="s">
        <v>390</v>
      </c>
      <c r="G920" s="72"/>
      <c r="H920" s="77">
        <f t="shared" si="27"/>
        <v>0</v>
      </c>
    </row>
    <row r="921" spans="1:8" ht="47.25" x14ac:dyDescent="0.25">
      <c r="A921" s="8">
        <v>29</v>
      </c>
      <c r="B921" s="9">
        <v>66</v>
      </c>
      <c r="C921" s="9">
        <v>16</v>
      </c>
      <c r="D921" s="9" t="s">
        <v>0</v>
      </c>
      <c r="E921" s="50">
        <v>54970</v>
      </c>
      <c r="F921" s="59" t="s">
        <v>392</v>
      </c>
      <c r="G921" s="72"/>
      <c r="H921" s="77">
        <f t="shared" si="27"/>
        <v>0</v>
      </c>
    </row>
    <row r="922" spans="1:8" ht="48" thickBot="1" x14ac:dyDescent="0.3">
      <c r="A922" s="16">
        <v>29</v>
      </c>
      <c r="B922" s="17">
        <v>67</v>
      </c>
      <c r="C922" s="17">
        <v>4</v>
      </c>
      <c r="D922" s="17" t="s">
        <v>0</v>
      </c>
      <c r="E922" s="53">
        <v>54971</v>
      </c>
      <c r="F922" s="60" t="s">
        <v>391</v>
      </c>
      <c r="G922" s="73"/>
      <c r="H922" s="78">
        <f>C922*G922</f>
        <v>0</v>
      </c>
    </row>
    <row r="923" spans="1:8" ht="33" customHeight="1" thickBot="1" x14ac:dyDescent="0.3">
      <c r="A923" s="123" t="s">
        <v>518</v>
      </c>
      <c r="B923" s="124"/>
      <c r="C923" s="124"/>
      <c r="D923" s="124"/>
      <c r="E923" s="124"/>
      <c r="F923" s="124"/>
      <c r="G923" s="125"/>
      <c r="H923" s="89">
        <f>SUM(H856:H922)</f>
        <v>0</v>
      </c>
    </row>
    <row r="924" spans="1:8" ht="16.5" thickBot="1" x14ac:dyDescent="0.3"/>
    <row r="925" spans="1:8" ht="33" customHeight="1" thickBot="1" x14ac:dyDescent="0.3">
      <c r="A925" s="117" t="s">
        <v>492</v>
      </c>
      <c r="B925" s="118"/>
      <c r="C925" s="118"/>
      <c r="D925" s="118"/>
      <c r="E925" s="118"/>
      <c r="F925" s="118"/>
      <c r="G925" s="118"/>
      <c r="H925" s="119"/>
    </row>
    <row r="926" spans="1:8" ht="33" customHeight="1" thickBot="1" x14ac:dyDescent="0.3">
      <c r="A926" s="120">
        <f>SUM(H923,H852,H795,H782,H762,H714,H671,H658,H630,H619,H598,H581,H556,H501,H430,H373,H360,H340,H292,H249,H232,H225,H186,H173,H145,H134,H113,H96,H71)</f>
        <v>0</v>
      </c>
      <c r="B926" s="121"/>
      <c r="C926" s="121"/>
      <c r="D926" s="121"/>
      <c r="E926" s="121"/>
      <c r="F926" s="121"/>
      <c r="G926" s="121"/>
      <c r="H926" s="122"/>
    </row>
    <row r="928" spans="1:8" ht="16.5" thickBot="1" x14ac:dyDescent="0.3"/>
    <row r="929" spans="1:8" ht="59.25" customHeight="1" thickBot="1" x14ac:dyDescent="0.3">
      <c r="A929" s="126" t="s">
        <v>519</v>
      </c>
      <c r="B929" s="127"/>
      <c r="C929" s="127"/>
      <c r="D929" s="127"/>
      <c r="E929" s="127"/>
      <c r="F929" s="127"/>
      <c r="G929" s="127"/>
      <c r="H929" s="128"/>
    </row>
    <row r="933" spans="1:8" ht="18.75" x14ac:dyDescent="0.3">
      <c r="A933" s="113" t="s">
        <v>491</v>
      </c>
      <c r="B933" s="113"/>
      <c r="C933" s="113"/>
      <c r="D933" s="113"/>
      <c r="E933" s="113"/>
      <c r="F933" s="113"/>
      <c r="G933" s="113"/>
      <c r="H933" s="113"/>
    </row>
    <row r="934" spans="1:8" ht="18.75" x14ac:dyDescent="0.25">
      <c r="A934" s="114" t="s">
        <v>489</v>
      </c>
      <c r="B934" s="114"/>
      <c r="C934" s="114"/>
      <c r="D934" s="114"/>
      <c r="E934" s="114"/>
      <c r="F934" s="114"/>
      <c r="G934" s="114"/>
      <c r="H934" s="114"/>
    </row>
    <row r="935" spans="1:8" ht="18.75" x14ac:dyDescent="0.25">
      <c r="A935" s="112"/>
      <c r="B935" s="112"/>
      <c r="C935" s="112"/>
      <c r="D935" s="112"/>
      <c r="E935" s="112"/>
      <c r="F935" s="112"/>
      <c r="G935" s="112"/>
      <c r="H935" s="112"/>
    </row>
    <row r="936" spans="1:8" ht="18.75" x14ac:dyDescent="0.25">
      <c r="A936" s="112"/>
      <c r="B936" s="112"/>
      <c r="C936" s="112"/>
      <c r="D936" s="112"/>
      <c r="E936" s="112"/>
      <c r="F936" s="112"/>
      <c r="G936" s="112"/>
      <c r="H936" s="112"/>
    </row>
    <row r="937" spans="1:8" ht="18.75" x14ac:dyDescent="0.25">
      <c r="A937" s="112"/>
      <c r="B937" s="112"/>
      <c r="C937" s="112"/>
      <c r="D937" s="112"/>
      <c r="E937" s="112"/>
      <c r="F937" s="112"/>
      <c r="G937" s="112"/>
      <c r="H937" s="112"/>
    </row>
    <row r="938" spans="1:8" ht="18.75" x14ac:dyDescent="0.25">
      <c r="A938" s="115"/>
      <c r="B938" s="115"/>
      <c r="C938" s="115"/>
      <c r="D938" s="115"/>
      <c r="E938" s="115"/>
      <c r="F938" s="115"/>
      <c r="G938" s="115"/>
      <c r="H938" s="115"/>
    </row>
    <row r="939" spans="1:8" ht="18.75" x14ac:dyDescent="0.25">
      <c r="A939" s="116" t="s">
        <v>490</v>
      </c>
      <c r="B939" s="116"/>
      <c r="C939" s="116"/>
      <c r="D939" s="116"/>
      <c r="E939" s="116"/>
      <c r="F939" s="116"/>
      <c r="G939" s="116"/>
      <c r="H939" s="116"/>
    </row>
  </sheetData>
  <protectedRanges>
    <protectedRange sqref="I11:L11" name="EMAIL_1"/>
    <protectedRange sqref="K10:L10" name="ESTADO_1"/>
    <protectedRange sqref="D6:L6" name="RAZAO SOCIAL_1"/>
    <protectedRange sqref="K7:L7" name="INSCRICAO_1"/>
    <protectedRange sqref="D9:L9" name="ENDERECO_1"/>
    <protectedRange sqref="D11:E11 G11" name="TELEFONE_1"/>
  </protectedRanges>
  <mergeCells count="88">
    <mergeCell ref="A938:H938"/>
    <mergeCell ref="A939:H939"/>
    <mergeCell ref="A925:H925"/>
    <mergeCell ref="A926:H926"/>
    <mergeCell ref="A929:H929"/>
    <mergeCell ref="A933:H933"/>
    <mergeCell ref="A934:H934"/>
    <mergeCell ref="A795:G795"/>
    <mergeCell ref="A797:H797"/>
    <mergeCell ref="A852:G852"/>
    <mergeCell ref="A854:H854"/>
    <mergeCell ref="A923:G923"/>
    <mergeCell ref="A716:H716"/>
    <mergeCell ref="A762:G762"/>
    <mergeCell ref="A764:H764"/>
    <mergeCell ref="A782:G782"/>
    <mergeCell ref="A784:H784"/>
    <mergeCell ref="A673:H673"/>
    <mergeCell ref="A714:G714"/>
    <mergeCell ref="A660:H660"/>
    <mergeCell ref="A671:G671"/>
    <mergeCell ref="A619:G619"/>
    <mergeCell ref="A621:H621"/>
    <mergeCell ref="A630:G630"/>
    <mergeCell ref="A632:H632"/>
    <mergeCell ref="A658:G658"/>
    <mergeCell ref="A558:H558"/>
    <mergeCell ref="A581:G581"/>
    <mergeCell ref="A583:H583"/>
    <mergeCell ref="A598:G598"/>
    <mergeCell ref="A600:H600"/>
    <mergeCell ref="A556:G556"/>
    <mergeCell ref="A503:H503"/>
    <mergeCell ref="A362:H362"/>
    <mergeCell ref="A71:G71"/>
    <mergeCell ref="A96:G96"/>
    <mergeCell ref="A113:G113"/>
    <mergeCell ref="A134:G134"/>
    <mergeCell ref="A145:G145"/>
    <mergeCell ref="A173:G173"/>
    <mergeCell ref="A186:G186"/>
    <mergeCell ref="A225:G225"/>
    <mergeCell ref="A232:G232"/>
    <mergeCell ref="A249:G249"/>
    <mergeCell ref="A292:G292"/>
    <mergeCell ref="A340:G340"/>
    <mergeCell ref="A360:G360"/>
    <mergeCell ref="A188:H188"/>
    <mergeCell ref="A227:H227"/>
    <mergeCell ref="A294:H294"/>
    <mergeCell ref="A18:H18"/>
    <mergeCell ref="A73:H73"/>
    <mergeCell ref="A98:H98"/>
    <mergeCell ref="A115:H115"/>
    <mergeCell ref="A136:H136"/>
    <mergeCell ref="A147:H147"/>
    <mergeCell ref="A175:H175"/>
    <mergeCell ref="A6:H6"/>
    <mergeCell ref="A1:H1"/>
    <mergeCell ref="A2:H2"/>
    <mergeCell ref="A3:H3"/>
    <mergeCell ref="A4:H4"/>
    <mergeCell ref="A7:B7"/>
    <mergeCell ref="K7:L7"/>
    <mergeCell ref="A8:D8"/>
    <mergeCell ref="C7:E7"/>
    <mergeCell ref="F7:H7"/>
    <mergeCell ref="E8:H8"/>
    <mergeCell ref="A9:B9"/>
    <mergeCell ref="B10:C10"/>
    <mergeCell ref="D10:E10"/>
    <mergeCell ref="K10:L10"/>
    <mergeCell ref="C9:H9"/>
    <mergeCell ref="A13:H13"/>
    <mergeCell ref="A14:H14"/>
    <mergeCell ref="A11:B11"/>
    <mergeCell ref="I11:L11"/>
    <mergeCell ref="F11:H11"/>
    <mergeCell ref="C11:E11"/>
    <mergeCell ref="A16:H16"/>
    <mergeCell ref="A342:H342"/>
    <mergeCell ref="A375:H375"/>
    <mergeCell ref="A432:H432"/>
    <mergeCell ref="A373:G373"/>
    <mergeCell ref="A430:G430"/>
    <mergeCell ref="A501:G501"/>
    <mergeCell ref="A234:H234"/>
    <mergeCell ref="A251:H251"/>
  </mergeCells>
  <phoneticPr fontId="6" type="noConversion"/>
  <pageMargins left="0.511811024" right="0.511811024" top="0.78740157499999996" bottom="0.78740157499999996" header="0.31496062000000002" footer="0.31496062000000002"/>
  <pageSetup paperSize="9" scale="46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Planilha1!_Hlk204953455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Prates Sirqueira</dc:creator>
  <cp:lastModifiedBy>André Prates Sirqueira</cp:lastModifiedBy>
  <cp:lastPrinted>2026-04-10T14:24:05Z</cp:lastPrinted>
  <dcterms:created xsi:type="dcterms:W3CDTF">2026-03-20T13:43:48Z</dcterms:created>
  <dcterms:modified xsi:type="dcterms:W3CDTF">2026-05-08T16:12:46Z</dcterms:modified>
</cp:coreProperties>
</file>